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Undi-Pekre MS/"/>
    </mc:Choice>
  </mc:AlternateContent>
  <xr:revisionPtr revIDLastSave="4103" documentId="13_ncr:1_{527BB10C-8909-4436-9A7C-A24F53E7C016}" xr6:coauthVersionLast="47" xr6:coauthVersionMax="47" xr10:uidLastSave="{F052C3E6-FFCB-430F-8CA6-58C8E0E98BEB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11" l="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159" i="11" l="1"/>
  <c r="F158" i="11"/>
  <c r="F156" i="11"/>
  <c r="F155" i="11"/>
  <c r="F154" i="11"/>
  <c r="F133" i="11"/>
  <c r="F132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79" i="11"/>
  <c r="F78" i="11"/>
  <c r="F77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160" i="11" l="1"/>
  <c r="F80" i="11"/>
  <c r="F110" i="11" l="1"/>
  <c r="F109" i="11"/>
  <c r="F108" i="11"/>
  <c r="F135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6" i="11" l="1"/>
  <c r="F113" i="11"/>
  <c r="F112" i="11"/>
  <c r="F87" i="11"/>
  <c r="F86" i="11"/>
  <c r="F85" i="11"/>
  <c r="F84" i="11"/>
  <c r="F83" i="11"/>
  <c r="F82" i="11"/>
  <c r="F114" i="11" l="1"/>
  <c r="E161" i="11" s="1"/>
</calcChain>
</file>

<file path=xl/sharedStrings.xml><?xml version="1.0" encoding="utf-8"?>
<sst xmlns="http://schemas.openxmlformats.org/spreadsheetml/2006/main" count="315" uniqueCount="140">
  <si>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</si>
  <si>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</si>
  <si>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</si>
  <si>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</si>
  <si>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</si>
  <si>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</si>
  <si>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</si>
  <si>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</si>
  <si>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</si>
  <si>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</si>
  <si>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</si>
  <si>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</si>
  <si>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</si>
  <si>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</si>
  <si>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</si>
  <si>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</si>
  <si>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</si>
  <si>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</si>
  <si>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</si>
  <si>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</si>
  <si>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</si>
  <si>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</si>
  <si>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</si>
  <si>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</si>
  <si>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</si>
  <si>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</si>
  <si>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</si>
  <si>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</si>
  <si>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</si>
  <si>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</si>
  <si>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</si>
  <si>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</si>
  <si>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km</t>
  </si>
  <si>
    <t>RE - Rekonstrueeritava eesvoolu kaeve</t>
  </si>
  <si>
    <t>RK - Rekonstrueeritava kuivenduskraavi kaeve</t>
  </si>
  <si>
    <t>HK - Hooldatava kuivenduskraavi kaeve</t>
  </si>
  <si>
    <t>ET - Ehitatava teekraavi kaeve</t>
  </si>
  <si>
    <t>Mullavallide laialiajamine buldooseriga koos vanade kraavi vallidega</t>
  </si>
  <si>
    <t>Truupide rekonstrueerimine ja ehitamine</t>
  </si>
  <si>
    <t>Di 300mm plasttruubi torustiku, tüüp 30-PT, a. 8m (gofreeritud, Sn8) (tüüpjoonis 1.7 2008a)</t>
  </si>
  <si>
    <t>Kasutuselevõtueelne veejuhtmete puhastamine settest (0,15m³/jm)</t>
  </si>
  <si>
    <t>HE - Hooldatava eesvoolu kaeve</t>
  </si>
  <si>
    <t>Kruusast teekatte ehitustööd koos tihendamisega, H=10sm, Purustatud kruus, Positsioon nr. 6 (+materjal ja vedu karjäärist)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</si>
  <si>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</si>
  <si>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</si>
  <si>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</si>
  <si>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</si>
  <si>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</si>
  <si>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Lisa 1 - Hinnapakkumuse vorm hankes "Undi-Pekre maaparandussüsteemi ja teede rekonstrueerimine"</t>
  </si>
  <si>
    <t>Undi-Pekre maaparandussüsteemi rekonstrueerimine</t>
  </si>
  <si>
    <t>653,8 ha</t>
  </si>
  <si>
    <t>Undi-Pekre maaparandussüsteemi rekonstrueerimine kokku</t>
  </si>
  <si>
    <t>Koordinaatidega seotud teostusjoonise koostamine koos Tilla teega, Väino teega ja Pekre teega (RMK nõuete kohane ja digitaalne)</t>
  </si>
  <si>
    <t>Tilla tee (3,99 km) rekonstrueerimine ja ehitamine</t>
  </si>
  <si>
    <t>Tilla tee (3,99 km) rekonstrueerimine ja ehitamine kokku</t>
  </si>
  <si>
    <t>Väino tee (2,38 km) rekonstrueerimine</t>
  </si>
  <si>
    <t>Väino tee (2,38 km) rekonstrueerimine kokku</t>
  </si>
  <si>
    <t>Pekre tee (1,98 km) rekonstrueerimine</t>
  </si>
  <si>
    <t>Pekre tee (1,98 km) rekonstrueerimine kokku</t>
  </si>
  <si>
    <t>Tee- ja kraavitrassi ning teerajatiste alune kändude juurimine ekskavaatoriga</t>
  </si>
  <si>
    <t>Koprapaisude likvideerimine 3 korda</t>
  </si>
  <si>
    <t>Lamapuidu eemaldamine kraavist</t>
  </si>
  <si>
    <t>Voolutakistuste eemaldamine</t>
  </si>
  <si>
    <t>Uute kraavide ja nõvade mahamärkimine</t>
  </si>
  <si>
    <t>Truupide mahamärkimine</t>
  </si>
  <si>
    <t>ø40 cm plasttruubi torustiku, tüüp 40PT, ehitamine (profileeritud plasttoru, SN8)</t>
  </si>
  <si>
    <t>ø50 cm plasttruubi torustiku, tüüp 50PT, ehitamine (profileeritud plasttoru, SN8)</t>
  </si>
  <si>
    <t>ø60 cm plasttruubi torustiku, tüüp 60PT, ehitamine (profileeritud plasttoru, SN8)</t>
  </si>
  <si>
    <t>ø80 cm plasttruubi torustiku, tüüp 80PT, ehitamine (profileeritud plasttoru, SN8)</t>
  </si>
  <si>
    <t>ø100 cm plasttruubi torustiku, tüüp 100PT, ehitamine (profileeritud plasttoru, SN8)</t>
  </si>
  <si>
    <t>2 otsakut</t>
  </si>
  <si>
    <t xml:space="preserve">ø40 cm plasttruubi mattotsaku ehitamine (tüüp MAO) </t>
  </si>
  <si>
    <t xml:space="preserve">ø50 cm plasttruubi mattotsaku ehitamine (tüüp MAO) </t>
  </si>
  <si>
    <t xml:space="preserve">ø80 cm plasttruubi kiviotsaku kivikindlustusega ehitamine (tüüp KOK) </t>
  </si>
  <si>
    <t xml:space="preserve">ø100 cm plasttruubi kiviotsaku kivikindlustusega ehitamine (tüüp KOK) </t>
  </si>
  <si>
    <t>ø50 cm truubitoru (plast) väljatõstmine ja utiliseerimine</t>
  </si>
  <si>
    <t>ø60 cm truubitoru (plast) väljatõstmine ja utiliseerimine</t>
  </si>
  <si>
    <t>ø80 cm truubitoru (plast) väljatõstmine ja utiliseerimine</t>
  </si>
  <si>
    <t>ø70 cm truubitoru (teras) väljatõstmine ja utiliseerimine</t>
  </si>
  <si>
    <t>ø25 cm truubitoru (r/b) väljatõstmine ja utiliseerimine</t>
  </si>
  <si>
    <t>ø50 cm truubitoru (r/b) väljatõstmine ja utiliseerimine</t>
  </si>
  <si>
    <t>ø75 cm truubitoru (r/b) väljatõstmine ja utiliseerimine</t>
  </si>
  <si>
    <t>ø100 cm truubitoru (r/b) väljatõstmine ja utiliseerimine</t>
  </si>
  <si>
    <t>Truubi otsakute lammutamine ja utiliseerimine</t>
  </si>
  <si>
    <t>Monteeritava terastorutuubi ja sellega seotud elementide mahamärkimine</t>
  </si>
  <si>
    <t>Ajutise vee möödavoolukanali ja tõkketammide rajamine</t>
  </si>
  <si>
    <t>töö</t>
  </si>
  <si>
    <t>sh. ajutise vee möödavoolukanali kaevamine I-II gr. pinnases</t>
  </si>
  <si>
    <t>sh. ajutiste tõkketammide rajamine möödavoolukanali kaevamisel saadud pinnasest</t>
  </si>
  <si>
    <t>Monteeritava terastorutruubi paigaldamiseks ehituskaeviku rajamine</t>
  </si>
  <si>
    <t>sh. ehituskaeviku rajamine ja selle käigus saadud mineraalpinnase ladustamine truubiga piirneva teemulde ehituseks</t>
  </si>
  <si>
    <t>sh. ehituskaeviku rajamine ja selle käigus saadud teemulde ehituseks sobimatu punnase teisaldamine ja utiliseerimine</t>
  </si>
  <si>
    <t>Monteeritava terastorutruubi aluse rajamine</t>
  </si>
  <si>
    <t>sh. kaeviku põhja paigaldatud geotekstiilile killustikust fr.32-64 mm aluse rajamine; tüsedus 0,35m</t>
  </si>
  <si>
    <t>sh. killustikust ja geotekstiilist kihile liivakihi rajamine tüsedusega 0,1m</t>
  </si>
  <si>
    <t>Monteeritava terastorutruubi paigaldamine</t>
  </si>
  <si>
    <t>sh. monteeritav terastorutruup HCPA-24 2,37x1,83m L=14m Seina paksus 4mm, Zn=70um ja Epoxy 150um seest ja väljast</t>
  </si>
  <si>
    <t>Terastorutruubi HCPA-24 2,37x1,83m L=12m kiviotsak kivikindlustusega rajamine</t>
  </si>
  <si>
    <t>Settebasseinide mahamärkimine</t>
  </si>
  <si>
    <t>Leevendusveekogude mahamärkimine</t>
  </si>
  <si>
    <t>Settebasseinide ja leevendusveekogude kaevamine, I-II gr. Pinnas</t>
  </si>
  <si>
    <t>Sette eemaldamine settebasseinist pärast kraavide valmimist, 2 korda</t>
  </si>
  <si>
    <t>Tuletõrjetiigi setetest puhastamine, I-II gr pinnas</t>
  </si>
  <si>
    <t>Tuletõrjetiigi kaeve laialiajamine, silumine buldooseriga 60%</t>
  </si>
  <si>
    <t>Veevõtukoha tähise paigaldamine tuletõrjetiigi juurde</t>
  </si>
  <si>
    <t>kompl</t>
  </si>
  <si>
    <t>Tee parameetrite ja -elementide mahamärkimine (telg, servad, kraavide siseservad)</t>
  </si>
  <si>
    <t>Tee rajatiste mahamärkimine</t>
  </si>
  <si>
    <t xml:space="preserve">Teemulde planeerimine 6m laiuselt </t>
  </si>
  <si>
    <t>Teemulde ehitus kohapealsest pinnasest koos tihendamisega hmin=30cm (EH8 ehitatav lõik)</t>
  </si>
  <si>
    <t>Olemasoleva teemulde töötlemine profiili koos teekraede likvideerimisega ja mulde tihendamisega</t>
  </si>
  <si>
    <t>Mahasõidukoht M3 (L10R10) muldkeha ja katendi ehitamine koos tihendamisega  (L=10 m, R=10 m)</t>
  </si>
  <si>
    <t>Mahasõidukoht M2 (L30R10) muldkeha ja katendi ehitamine koos tihendamisega  (L=30 m, R=10 m)</t>
  </si>
  <si>
    <t>Teede T-kujulise ristmiku R-T muldkeha ja katendi ehitamine koos tihendamisega</t>
  </si>
  <si>
    <t>Möödasõidukoha MS muldkeha ja katendi ehitamine koos tihendamisega</t>
  </si>
  <si>
    <t>T-kujulise tagasipööramiskoha muldkeha ja katendi ehitamine koos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</si>
  <si>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</si>
  <si>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</si>
  <si>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Ehitusaegse setteekraani paigaldamine (materjal+ehitus)</t>
  </si>
  <si>
    <t>RT - Rekonstrueeritava teekraavi kaeve</t>
  </si>
  <si>
    <t>EK - Ehitatava kuivenduskraavi kaeve</t>
  </si>
  <si>
    <t>EN - ehitatava nõva kaeve</t>
  </si>
  <si>
    <t>sh. geotekstiili (Deklareeritud tõmbetugevus MD/CMD ≥20 kN/m, 5,0 m lai) paigaldamine ehituskaeviku põhja</t>
  </si>
  <si>
    <t>sh. monteeritava truubi katmine geotekstiiliga</t>
  </si>
  <si>
    <t xml:space="preserve">ø60 cm plasttruubi kiviotsaku kivikindlustusega ehitamine (tüüp KOK) </t>
  </si>
  <si>
    <t>Kruuskatte taastamiseks (purustatud kruus positsioon nr 6) truupide ehitamisel (+materjal ja vedu karjäärist)</t>
  </si>
  <si>
    <t>Settebasseinide ja leevendusveekogude kaevepinnase laialiajamine (60% kaevest)</t>
  </si>
  <si>
    <r>
      <t xml:space="preserve">Kiviprisma ehitamine settebasseini (kivid </t>
    </r>
    <r>
      <rPr>
        <sz val="8"/>
        <color indexed="8"/>
        <rFont val="Calibri"/>
        <family val="2"/>
        <charset val="186"/>
      </rPr>
      <t>Ø</t>
    </r>
    <r>
      <rPr>
        <sz val="8"/>
        <color indexed="8"/>
        <rFont val="Aptos Narrow"/>
        <charset val="186"/>
      </rPr>
      <t>≥</t>
    </r>
    <r>
      <rPr>
        <sz val="8"/>
        <color indexed="8"/>
        <rFont val="Arial"/>
        <family val="2"/>
        <charset val="186"/>
      </rPr>
      <t>30sm)</t>
    </r>
  </si>
  <si>
    <t>Tuletõrjetiigi kaevepinnase edasitõstmine 3 korda</t>
  </si>
  <si>
    <t>ø30 cm plasttruubi (veeviimari) mattotsaku ehitamine (MAO)</t>
  </si>
  <si>
    <t>Geotekstiili (Deklareeritud tõmbetugevus MD/CMD ≥20 kN/m, 5,0 m lai) paigaldamine tihendatud ja profileeritud muldkehale</t>
  </si>
  <si>
    <t>Kruusast teealuse ehitustööd koos tihendamisega, H=20sm, Sorteeritud kruus, Positsioon nr. 4 või liiv (filtratsioon k≥1,3m/24h) (+materjal ja vedu karjäärist)</t>
  </si>
  <si>
    <t>sh geotekstiili (Deklareeritud tõmbetugevus MD/CMD ≥20 kN/m, 5,0 m lai) paigaldamine tihendatud ja profileeritud muldkehale</t>
  </si>
  <si>
    <t>sh muldkeha ehitamine juurdeveetavast pinnasest H=20sm (liiv (k≥0,5m/24h)) paigaldamine ja tihendamine (+materjal ja vedu karjäärist)</t>
  </si>
  <si>
    <t>sh muldkeha ehitamine juurdeveetavast pinnasest H=15sm (liiv (k≥0,5m/24h)) paigaldamine ja tihendamine (+materjal ja vedu karjäärist)</t>
  </si>
  <si>
    <t>sh muldkeha ehitamine kohalikust pinnasest, H=15 cm paigaldamine ja tihendamine</t>
  </si>
  <si>
    <t>sh kruusast aluse ehitustööd koos tihendamisega, H=30sm, Sorteeritud kruus, Positsioon nr. 4 või liiv (filtratsioon k≥1,3m/24h) (+materjal ja vedu karjäärist)</t>
  </si>
  <si>
    <t>sh kruusast aluse ehitustööd koos tihendamisega, H=20sm, Sorteeritud kruus, Positsioon nr. 4 või liiv (filtratsioon k≥1,3m/24h) (+materjal ja vedu karjäärist)</t>
  </si>
  <si>
    <t>sh kruusast teekatte ehitustööd koos tihendamisega, H=10sm, Purustatud kruus, Positsioon nr. 6 (+materjal ja vedu karjäärist)</t>
  </si>
  <si>
    <t>sh kruusast aluse ehitustööd koos tihendamisega, H=30sm (pk. 0-30+35 H=40cm), Sorteeritud kruus, Positsioon nr. 4 või liiv (filtratsioon k≥1,3m/24h)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</si>
</sst>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"/>
    <numFmt numFmtId="166" formatCode="0.000"/>
  </numFmts>
  <fonts count="36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indexed="8"/>
      <name val="Arial"/>
      <family val="2"/>
      <charset val="186"/>
    </font>
    <font>
      <sz val="8"/>
      <color indexed="8"/>
      <name val="Calibri"/>
      <family val="2"/>
      <charset val="186"/>
    </font>
    <font>
      <sz val="8"/>
      <color indexed="8"/>
      <name val="Aptos Narrow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1" fillId="0" borderId="14" xfId="73" applyFont="1" applyBorder="1" applyAlignment="1">
      <alignment horizontal="left" vertical="center" wrapText="1"/>
    </xf>
    <xf numFmtId="4" fontId="2" fillId="0" borderId="32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lef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3" fontId="2" fillId="24" borderId="35" xfId="0" applyNumberFormat="1" applyFont="1" applyFill="1" applyBorder="1" applyAlignment="1">
      <alignment horizontal="right" vertical="center"/>
    </xf>
    <xf numFmtId="0" fontId="2" fillId="24" borderId="36" xfId="0" applyFont="1" applyFill="1" applyBorder="1" applyAlignment="1">
      <alignment horizontal="center" vertical="center"/>
    </xf>
    <xf numFmtId="0" fontId="2" fillId="24" borderId="35" xfId="0" applyFont="1" applyFill="1" applyBorder="1" applyAlignment="1">
      <alignment vertical="center" wrapText="1"/>
    </xf>
    <xf numFmtId="0" fontId="2" fillId="24" borderId="37" xfId="0" applyFont="1" applyFill="1" applyBorder="1" applyAlignment="1">
      <alignment vertical="center" wrapText="1"/>
    </xf>
    <xf numFmtId="164" fontId="2" fillId="24" borderId="35" xfId="0" applyNumberFormat="1" applyFont="1" applyFill="1" applyBorder="1" applyAlignment="1">
      <alignment horizontal="right" vertical="center"/>
    </xf>
    <xf numFmtId="0" fontId="24" fillId="0" borderId="14" xfId="74" applyFont="1" applyBorder="1" applyAlignment="1">
      <alignment horizontal="center" vertical="center"/>
    </xf>
    <xf numFmtId="2" fontId="24" fillId="0" borderId="14" xfId="74" applyNumberFormat="1" applyFont="1" applyBorder="1" applyAlignment="1">
      <alignment horizontal="right" vertical="center"/>
    </xf>
    <xf numFmtId="1" fontId="24" fillId="0" borderId="14" xfId="74" applyNumberFormat="1" applyFont="1" applyBorder="1" applyAlignment="1">
      <alignment horizontal="right" vertical="center"/>
    </xf>
    <xf numFmtId="0" fontId="24" fillId="0" borderId="14" xfId="74" applyFont="1" applyBorder="1" applyAlignment="1">
      <alignment horizontal="right" vertical="center"/>
    </xf>
    <xf numFmtId="0" fontId="24" fillId="0" borderId="14" xfId="74" applyFont="1" applyBorder="1" applyAlignment="1">
      <alignment horizontal="left" vertical="center" wrapText="1"/>
    </xf>
    <xf numFmtId="0" fontId="24" fillId="0" borderId="14" xfId="74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vertical="center" wrapText="1"/>
    </xf>
    <xf numFmtId="0" fontId="24" fillId="0" borderId="14" xfId="74" applyFont="1" applyBorder="1" applyAlignment="1">
      <alignment vertical="center"/>
    </xf>
    <xf numFmtId="3" fontId="24" fillId="0" borderId="14" xfId="74" applyNumberFormat="1" applyFont="1" applyBorder="1" applyAlignment="1">
      <alignment horizontal="right" vertical="center"/>
    </xf>
    <xf numFmtId="165" fontId="24" fillId="0" borderId="14" xfId="74" applyNumberFormat="1" applyFont="1" applyBorder="1" applyAlignment="1">
      <alignment horizontal="right" vertical="center"/>
    </xf>
    <xf numFmtId="164" fontId="24" fillId="0" borderId="14" xfId="74" applyNumberFormat="1" applyFont="1" applyBorder="1" applyAlignment="1">
      <alignment horizontal="right" vertical="center"/>
    </xf>
    <xf numFmtId="166" fontId="24" fillId="0" borderId="14" xfId="74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2" fillId="25" borderId="17" xfId="0" applyFont="1" applyFill="1" applyBorder="1" applyAlignment="1">
      <alignment horizontal="center" vertical="center"/>
    </xf>
    <xf numFmtId="0" fontId="32" fillId="25" borderId="24" xfId="0" applyFont="1" applyFill="1" applyBorder="1" applyAlignment="1">
      <alignment horizontal="center" vertical="center"/>
    </xf>
    <xf numFmtId="0" fontId="32" fillId="25" borderId="25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F174"/>
  <sheetViews>
    <sheetView tabSelected="1" topLeftCell="A76" workbookViewId="0">
      <selection activeCell="B92" sqref="B92"/>
    </sheetView>
  </sheetViews>
  <sheetFormatPr defaultColWidth="9.109375" defaultRowHeight="10.199999999999999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0" s="15" customFormat="1" ht="49.2" customHeight="1">
      <c r="A1" s="71" t="s">
        <v>48</v>
      </c>
      <c r="B1" s="72"/>
      <c r="C1" s="72"/>
      <c r="D1" s="72"/>
      <c r="E1" s="72"/>
      <c r="F1" s="72"/>
    </row>
    <row r="2" spans="1:40" s="15" customFormat="1" ht="12.75" customHeight="1">
      <c r="A2" s="3"/>
      <c r="B2" s="6"/>
      <c r="C2" s="3"/>
      <c r="D2" s="9"/>
      <c r="E2" s="7"/>
      <c r="F2" s="7"/>
    </row>
    <row r="3" spans="1:40" s="15" customFormat="1" ht="15">
      <c r="A3" s="5" t="s">
        <v>12</v>
      </c>
      <c r="B3" s="6"/>
      <c r="C3" s="3"/>
      <c r="D3" s="9"/>
      <c r="E3" s="7"/>
      <c r="F3" s="7"/>
    </row>
    <row r="4" spans="1:40" ht="10.8" thickBot="1"/>
    <row r="5" spans="1:40" s="4" customFormat="1" ht="12.75" customHeight="1">
      <c r="A5" s="73" t="s">
        <v>2</v>
      </c>
      <c r="B5" s="76" t="s">
        <v>0</v>
      </c>
      <c r="C5" s="76" t="s">
        <v>3</v>
      </c>
      <c r="D5" s="76" t="s">
        <v>4</v>
      </c>
      <c r="E5" s="79" t="s">
        <v>5</v>
      </c>
      <c r="F5" s="82" t="s">
        <v>6</v>
      </c>
    </row>
    <row r="6" spans="1:40" s="4" customFormat="1" ht="13.2">
      <c r="A6" s="74"/>
      <c r="B6" s="77"/>
      <c r="C6" s="77"/>
      <c r="D6" s="77"/>
      <c r="E6" s="80"/>
      <c r="F6" s="83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s="4" customFormat="1" ht="12.75" customHeight="1" thickBot="1">
      <c r="A7" s="75"/>
      <c r="B7" s="78"/>
      <c r="C7" s="78"/>
      <c r="D7" s="13" t="s">
        <v>50</v>
      </c>
      <c r="E7" s="81"/>
      <c r="F7" s="84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</row>
    <row r="8" spans="1:40" s="4" customFormat="1" ht="12.75" customHeight="1">
      <c r="A8" s="59" t="s">
        <v>49</v>
      </c>
      <c r="B8" s="60"/>
      <c r="C8" s="60"/>
      <c r="D8" s="60"/>
      <c r="E8" s="60"/>
      <c r="F8" s="61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</row>
    <row r="9" spans="1:40" s="4" customFormat="1" ht="12.75" customHeight="1">
      <c r="A9" s="62" t="s">
        <v>30</v>
      </c>
      <c r="B9" s="63"/>
      <c r="C9" s="63"/>
      <c r="D9" s="63"/>
      <c r="E9" s="63"/>
      <c r="F9" s="64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</row>
    <row r="10" spans="1:40" s="4" customFormat="1" ht="10.8" customHeight="1">
      <c r="A10" s="12">
        <v>1</v>
      </c>
      <c r="B10" s="35" t="s">
        <v>31</v>
      </c>
      <c r="C10" s="32" t="s">
        <v>27</v>
      </c>
      <c r="D10" s="40">
        <v>50</v>
      </c>
      <c r="E10" s="36"/>
      <c r="F10" s="11">
        <f t="shared" ref="F10:F25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</row>
    <row r="11" spans="1:40" s="4" customFormat="1" ht="10.8" customHeight="1">
      <c r="A11" s="12">
        <v>2</v>
      </c>
      <c r="B11" s="19" t="s">
        <v>59</v>
      </c>
      <c r="C11" s="45" t="s">
        <v>17</v>
      </c>
      <c r="D11" s="46">
        <v>25.260000000000005</v>
      </c>
      <c r="E11" s="36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</row>
    <row r="12" spans="1:40" s="4" customFormat="1" ht="10.8" customHeight="1">
      <c r="A12" s="12">
        <v>3</v>
      </c>
      <c r="B12" s="49" t="s">
        <v>60</v>
      </c>
      <c r="C12" s="45" t="s">
        <v>10</v>
      </c>
      <c r="D12" s="47">
        <v>2</v>
      </c>
      <c r="E12" s="36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</row>
    <row r="13" spans="1:40" s="4" customFormat="1" ht="10.8" customHeight="1">
      <c r="A13" s="12">
        <v>4</v>
      </c>
      <c r="B13" s="49" t="s">
        <v>61</v>
      </c>
      <c r="C13" s="45" t="s">
        <v>27</v>
      </c>
      <c r="D13" s="47">
        <v>12</v>
      </c>
      <c r="E13" s="36"/>
      <c r="F13" s="11">
        <f t="shared" ref="F13:F22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</row>
    <row r="14" spans="1:40" s="4" customFormat="1" ht="10.8" customHeight="1">
      <c r="A14" s="12">
        <v>5</v>
      </c>
      <c r="B14" s="49" t="s">
        <v>62</v>
      </c>
      <c r="C14" s="45" t="s">
        <v>11</v>
      </c>
      <c r="D14" s="54">
        <v>2953</v>
      </c>
      <c r="E14" s="36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</row>
    <row r="15" spans="1:40" s="4" customFormat="1" ht="10.8" customHeight="1">
      <c r="A15" s="12">
        <v>6</v>
      </c>
      <c r="B15" s="50" t="s">
        <v>98</v>
      </c>
      <c r="C15" s="45" t="s">
        <v>10</v>
      </c>
      <c r="D15" s="47">
        <v>1</v>
      </c>
      <c r="E15" s="36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</row>
    <row r="16" spans="1:40" s="4" customFormat="1" ht="10.8" customHeight="1">
      <c r="A16" s="12">
        <v>7</v>
      </c>
      <c r="B16" s="50" t="s">
        <v>99</v>
      </c>
      <c r="C16" s="45" t="s">
        <v>10</v>
      </c>
      <c r="D16" s="47">
        <v>7</v>
      </c>
      <c r="E16" s="36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</row>
    <row r="17" spans="1:40" s="4" customFormat="1" ht="10.8" customHeight="1">
      <c r="A17" s="12">
        <v>8</v>
      </c>
      <c r="B17" s="50" t="s">
        <v>100</v>
      </c>
      <c r="C17" s="45" t="s">
        <v>117</v>
      </c>
      <c r="D17" s="54">
        <v>1387</v>
      </c>
      <c r="E17" s="36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</row>
    <row r="18" spans="1:40" s="4" customFormat="1" ht="10.8" customHeight="1">
      <c r="A18" s="12">
        <v>9</v>
      </c>
      <c r="B18" s="50" t="s">
        <v>126</v>
      </c>
      <c r="C18" s="45" t="s">
        <v>117</v>
      </c>
      <c r="D18" s="47">
        <v>832</v>
      </c>
      <c r="E18" s="36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</row>
    <row r="19" spans="1:40" s="4" customFormat="1" ht="10.8" customHeight="1">
      <c r="A19" s="12">
        <v>10</v>
      </c>
      <c r="B19" s="50" t="s">
        <v>127</v>
      </c>
      <c r="C19" s="45" t="s">
        <v>10</v>
      </c>
      <c r="D19" s="47">
        <v>2</v>
      </c>
      <c r="E19" s="36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</row>
    <row r="20" spans="1:40" s="4" customFormat="1" ht="10.8" customHeight="1">
      <c r="A20" s="12">
        <v>11</v>
      </c>
      <c r="B20" s="53" t="s">
        <v>101</v>
      </c>
      <c r="C20" s="45" t="s">
        <v>117</v>
      </c>
      <c r="D20" s="47">
        <v>331</v>
      </c>
      <c r="E20" s="36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</row>
    <row r="21" spans="1:40" s="4" customFormat="1" ht="10.8" customHeight="1">
      <c r="A21" s="12">
        <v>12</v>
      </c>
      <c r="B21" s="49" t="s">
        <v>118</v>
      </c>
      <c r="C21" s="45" t="s">
        <v>10</v>
      </c>
      <c r="D21" s="47">
        <v>33</v>
      </c>
      <c r="E21" s="36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</row>
    <row r="22" spans="1:40" s="4" customFormat="1" ht="10.8" customHeight="1">
      <c r="A22" s="12">
        <v>13</v>
      </c>
      <c r="B22" s="53" t="s">
        <v>102</v>
      </c>
      <c r="C22" s="45" t="s">
        <v>117</v>
      </c>
      <c r="D22" s="54">
        <v>1275</v>
      </c>
      <c r="E22" s="36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</row>
    <row r="23" spans="1:40" s="4" customFormat="1" ht="10.8" customHeight="1">
      <c r="A23" s="12">
        <v>14</v>
      </c>
      <c r="B23" s="53" t="s">
        <v>128</v>
      </c>
      <c r="C23" s="45" t="s">
        <v>117</v>
      </c>
      <c r="D23" s="54">
        <v>3825</v>
      </c>
      <c r="E23" s="36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</row>
    <row r="24" spans="1:40" s="4" customFormat="1" ht="10.199999999999999" customHeight="1">
      <c r="A24" s="12">
        <v>15</v>
      </c>
      <c r="B24" s="53" t="s">
        <v>103</v>
      </c>
      <c r="C24" s="45" t="s">
        <v>117</v>
      </c>
      <c r="D24" s="47">
        <v>765.00000000000011</v>
      </c>
      <c r="E24" s="36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</row>
    <row r="25" spans="1:40" s="4" customFormat="1" ht="10.8" customHeight="1">
      <c r="A25" s="12">
        <v>16</v>
      </c>
      <c r="B25" s="53" t="s">
        <v>104</v>
      </c>
      <c r="C25" s="45" t="s">
        <v>105</v>
      </c>
      <c r="D25" s="47">
        <v>3</v>
      </c>
      <c r="E25" s="36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</row>
    <row r="26" spans="1:40" s="4" customFormat="1" ht="10.8" customHeight="1">
      <c r="A26" s="12">
        <v>17</v>
      </c>
      <c r="B26" s="50" t="s">
        <v>63</v>
      </c>
      <c r="C26" s="41" t="s">
        <v>32</v>
      </c>
      <c r="D26" s="56">
        <v>3.9689999999999999</v>
      </c>
      <c r="E26" s="36"/>
      <c r="F26" s="11">
        <f t="shared" ref="F26:F36" si="2">SUM(D26*E26)</f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</row>
    <row r="27" spans="1:40" s="4" customFormat="1" ht="10.8" customHeight="1">
      <c r="A27" s="12">
        <v>18</v>
      </c>
      <c r="B27" s="38" t="s">
        <v>33</v>
      </c>
      <c r="C27" s="41" t="s">
        <v>32</v>
      </c>
      <c r="D27" s="44">
        <v>1.31</v>
      </c>
      <c r="E27" s="36"/>
      <c r="F27" s="11">
        <f t="shared" si="2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</row>
    <row r="28" spans="1:40" s="4" customFormat="1" ht="10.8" customHeight="1">
      <c r="A28" s="12">
        <v>19</v>
      </c>
      <c r="B28" s="38" t="s">
        <v>34</v>
      </c>
      <c r="C28" s="41" t="s">
        <v>32</v>
      </c>
      <c r="D28" s="44">
        <v>20.632999999999999</v>
      </c>
      <c r="E28" s="36"/>
      <c r="F28" s="11">
        <f>SUM(D28*E28)</f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</row>
    <row r="29" spans="1:40" s="4" customFormat="1" ht="10.8" customHeight="1">
      <c r="A29" s="12">
        <v>20</v>
      </c>
      <c r="B29" s="38" t="s">
        <v>119</v>
      </c>
      <c r="C29" s="41" t="s">
        <v>32</v>
      </c>
      <c r="D29" s="44">
        <v>11.321999999999999</v>
      </c>
      <c r="E29" s="36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</row>
    <row r="30" spans="1:40" s="4" customFormat="1" ht="10.8" customHeight="1">
      <c r="A30" s="12">
        <v>21</v>
      </c>
      <c r="B30" s="38" t="s">
        <v>41</v>
      </c>
      <c r="C30" s="41" t="s">
        <v>32</v>
      </c>
      <c r="D30" s="44">
        <v>2.9529999999999998</v>
      </c>
      <c r="E30" s="36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</row>
    <row r="31" spans="1:40" s="4" customFormat="1" ht="10.8" customHeight="1">
      <c r="A31" s="12">
        <v>22</v>
      </c>
      <c r="B31" s="38" t="s">
        <v>35</v>
      </c>
      <c r="C31" s="41" t="s">
        <v>32</v>
      </c>
      <c r="D31" s="44">
        <v>0.13800000000000001</v>
      </c>
      <c r="E31" s="36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</row>
    <row r="32" spans="1:40" s="4" customFormat="1" ht="10.8" customHeight="1">
      <c r="A32" s="12">
        <v>23</v>
      </c>
      <c r="B32" s="38" t="s">
        <v>120</v>
      </c>
      <c r="C32" s="41" t="s">
        <v>32</v>
      </c>
      <c r="D32" s="44">
        <v>1.9E-2</v>
      </c>
      <c r="E32" s="36"/>
      <c r="F32" s="11">
        <f>SUM(D32*E32)</f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</row>
    <row r="33" spans="1:40" s="4" customFormat="1" ht="10.8" customHeight="1">
      <c r="A33" s="12">
        <v>24</v>
      </c>
      <c r="B33" s="38" t="s">
        <v>36</v>
      </c>
      <c r="C33" s="41" t="s">
        <v>32</v>
      </c>
      <c r="D33" s="44">
        <v>3.4940000000000002</v>
      </c>
      <c r="E33" s="36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</row>
    <row r="34" spans="1:40" s="4" customFormat="1" ht="10.8" customHeight="1">
      <c r="A34" s="12">
        <v>25</v>
      </c>
      <c r="B34" s="38" t="s">
        <v>121</v>
      </c>
      <c r="C34" s="41" t="s">
        <v>32</v>
      </c>
      <c r="D34" s="44">
        <v>0.45600000000000002</v>
      </c>
      <c r="E34" s="36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spans="1:40" s="4" customFormat="1" ht="10.8" customHeight="1">
      <c r="A35" s="12">
        <v>26</v>
      </c>
      <c r="B35" s="38" t="s">
        <v>37</v>
      </c>
      <c r="C35" s="45" t="s">
        <v>11</v>
      </c>
      <c r="D35" s="57">
        <v>40.325000000000003</v>
      </c>
      <c r="E35" s="36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</row>
    <row r="36" spans="1:40" s="4" customFormat="1" ht="10.8" customHeight="1">
      <c r="A36" s="12">
        <v>27</v>
      </c>
      <c r="B36" s="43" t="s">
        <v>40</v>
      </c>
      <c r="C36" s="45" t="s">
        <v>11</v>
      </c>
      <c r="D36" s="57">
        <v>40.325000000000003</v>
      </c>
      <c r="E36" s="36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</row>
    <row r="37" spans="1:40" s="4" customFormat="1" ht="12.6" customHeight="1">
      <c r="A37" s="65" t="s">
        <v>38</v>
      </c>
      <c r="B37" s="66"/>
      <c r="C37" s="66"/>
      <c r="D37" s="66"/>
      <c r="E37" s="66"/>
      <c r="F37" s="67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</row>
    <row r="38" spans="1:40" s="4" customFormat="1" ht="10.8" customHeight="1">
      <c r="A38" s="12">
        <v>28</v>
      </c>
      <c r="B38" s="50" t="s">
        <v>64</v>
      </c>
      <c r="C38" s="45" t="s">
        <v>10</v>
      </c>
      <c r="D38" s="47">
        <v>77</v>
      </c>
      <c r="E38" s="36"/>
      <c r="F38" s="11">
        <f t="shared" ref="F38:F49" si="3">SUM(D38*E38)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</row>
    <row r="39" spans="1:40" s="4" customFormat="1" ht="21.6" customHeight="1">
      <c r="A39" s="12">
        <v>29</v>
      </c>
      <c r="B39" s="42" t="s">
        <v>39</v>
      </c>
      <c r="C39" s="45" t="s">
        <v>10</v>
      </c>
      <c r="D39" s="47">
        <v>14</v>
      </c>
      <c r="E39" s="36"/>
      <c r="F39" s="11">
        <f t="shared" si="3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</row>
    <row r="40" spans="1:40" s="4" customFormat="1" ht="10.8" customHeight="1">
      <c r="A40" s="12">
        <v>30</v>
      </c>
      <c r="B40" s="51" t="s">
        <v>65</v>
      </c>
      <c r="C40" s="45" t="s">
        <v>11</v>
      </c>
      <c r="D40" s="47">
        <v>440</v>
      </c>
      <c r="E40" s="36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</row>
    <row r="41" spans="1:40" s="4" customFormat="1" ht="10.8" customHeight="1">
      <c r="A41" s="12">
        <v>31</v>
      </c>
      <c r="B41" s="51" t="s">
        <v>66</v>
      </c>
      <c r="C41" s="45" t="s">
        <v>11</v>
      </c>
      <c r="D41" s="47">
        <v>270</v>
      </c>
      <c r="E41" s="36"/>
      <c r="F41" s="11">
        <f t="shared" si="3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</row>
    <row r="42" spans="1:40" s="4" customFormat="1" ht="10.8" customHeight="1">
      <c r="A42" s="12">
        <v>32</v>
      </c>
      <c r="B42" s="19" t="s">
        <v>67</v>
      </c>
      <c r="C42" s="45" t="s">
        <v>11</v>
      </c>
      <c r="D42" s="47">
        <v>30</v>
      </c>
      <c r="E42" s="36"/>
      <c r="F42" s="11">
        <f t="shared" si="3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</row>
    <row r="43" spans="1:40" s="4" customFormat="1" ht="10.8" customHeight="1">
      <c r="A43" s="12">
        <v>33</v>
      </c>
      <c r="B43" s="19" t="s">
        <v>68</v>
      </c>
      <c r="C43" s="45" t="s">
        <v>11</v>
      </c>
      <c r="D43" s="47">
        <v>90</v>
      </c>
      <c r="E43" s="36"/>
      <c r="F43" s="11">
        <f t="shared" si="3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</row>
    <row r="44" spans="1:40" s="4" customFormat="1" ht="10.8" customHeight="1">
      <c r="A44" s="12">
        <v>34</v>
      </c>
      <c r="B44" s="19" t="s">
        <v>69</v>
      </c>
      <c r="C44" s="45" t="s">
        <v>11</v>
      </c>
      <c r="D44" s="47">
        <v>22</v>
      </c>
      <c r="E44" s="36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</row>
    <row r="45" spans="1:40" s="4" customFormat="1" ht="10.8" customHeight="1">
      <c r="A45" s="12">
        <v>35</v>
      </c>
      <c r="B45" s="19" t="s">
        <v>129</v>
      </c>
      <c r="C45" s="45" t="s">
        <v>70</v>
      </c>
      <c r="D45" s="47">
        <v>14</v>
      </c>
      <c r="E45" s="36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</row>
    <row r="46" spans="1:40" s="4" customFormat="1" ht="10.8" customHeight="1">
      <c r="A46" s="12">
        <v>36</v>
      </c>
      <c r="B46" s="19" t="s">
        <v>71</v>
      </c>
      <c r="C46" s="45" t="s">
        <v>70</v>
      </c>
      <c r="D46" s="47">
        <v>39</v>
      </c>
      <c r="E46" s="36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</row>
    <row r="47" spans="1:40" s="4" customFormat="1" ht="10.8" customHeight="1">
      <c r="A47" s="12">
        <v>37</v>
      </c>
      <c r="B47" s="19" t="s">
        <v>72</v>
      </c>
      <c r="C47" s="45" t="s">
        <v>70</v>
      </c>
      <c r="D47" s="47">
        <v>24</v>
      </c>
      <c r="E47" s="10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</row>
    <row r="48" spans="1:40" s="4" customFormat="1" ht="10.8" customHeight="1">
      <c r="A48" s="12">
        <v>38</v>
      </c>
      <c r="B48" s="19" t="s">
        <v>124</v>
      </c>
      <c r="C48" s="45" t="s">
        <v>70</v>
      </c>
      <c r="D48" s="47">
        <v>3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</row>
    <row r="49" spans="1:40" s="4" customFormat="1" ht="10.8" customHeight="1">
      <c r="A49" s="12">
        <v>39</v>
      </c>
      <c r="B49" s="19" t="s">
        <v>73</v>
      </c>
      <c r="C49" s="45" t="s">
        <v>70</v>
      </c>
      <c r="D49" s="47">
        <v>8</v>
      </c>
      <c r="E49" s="36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</row>
    <row r="50" spans="1:40" s="4" customFormat="1" ht="10.8" customHeight="1">
      <c r="A50" s="12">
        <v>40</v>
      </c>
      <c r="B50" s="19" t="s">
        <v>74</v>
      </c>
      <c r="C50" s="45" t="s">
        <v>70</v>
      </c>
      <c r="D50" s="47">
        <v>2</v>
      </c>
      <c r="E50" s="36"/>
      <c r="F50" s="11">
        <f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</row>
    <row r="51" spans="1:40" s="4" customFormat="1" ht="21.6" customHeight="1">
      <c r="A51" s="12">
        <v>41</v>
      </c>
      <c r="B51" s="19" t="s">
        <v>125</v>
      </c>
      <c r="C51" s="45" t="s">
        <v>117</v>
      </c>
      <c r="D51" s="47">
        <v>11</v>
      </c>
      <c r="E51" s="36"/>
      <c r="F51" s="11">
        <f t="shared" ref="F51:F54" si="4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</row>
    <row r="52" spans="1:40" s="4" customFormat="1" ht="10.8" customHeight="1">
      <c r="A52" s="12">
        <v>42</v>
      </c>
      <c r="B52" s="19" t="s">
        <v>75</v>
      </c>
      <c r="C52" s="45" t="s">
        <v>11</v>
      </c>
      <c r="D52" s="47">
        <v>10</v>
      </c>
      <c r="E52" s="36"/>
      <c r="F52" s="11">
        <f t="shared" si="4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</row>
    <row r="53" spans="1:40" s="4" customFormat="1" ht="10.8" customHeight="1">
      <c r="A53" s="12">
        <v>43</v>
      </c>
      <c r="B53" s="19" t="s">
        <v>76</v>
      </c>
      <c r="C53" s="45" t="s">
        <v>11</v>
      </c>
      <c r="D53" s="47">
        <v>9</v>
      </c>
      <c r="E53" s="36"/>
      <c r="F53" s="11">
        <f t="shared" si="4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</row>
    <row r="54" spans="1:40" s="4" customFormat="1" ht="10.8" customHeight="1">
      <c r="A54" s="12">
        <v>44</v>
      </c>
      <c r="B54" s="19" t="s">
        <v>77</v>
      </c>
      <c r="C54" s="45" t="s">
        <v>11</v>
      </c>
      <c r="D54" s="47">
        <v>12</v>
      </c>
      <c r="E54" s="36"/>
      <c r="F54" s="11">
        <f t="shared" si="4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</row>
    <row r="55" spans="1:40" s="4" customFormat="1" ht="10.8" customHeight="1">
      <c r="A55" s="12">
        <v>45</v>
      </c>
      <c r="B55" s="19" t="s">
        <v>78</v>
      </c>
      <c r="C55" s="45" t="s">
        <v>11</v>
      </c>
      <c r="D55" s="47">
        <v>8</v>
      </c>
      <c r="E55" s="36"/>
      <c r="F55" s="11">
        <f t="shared" ref="F55:F75" si="5">SUM(D55*E55)</f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</row>
    <row r="56" spans="1:40" s="4" customFormat="1" ht="10.8" customHeight="1">
      <c r="A56" s="12">
        <v>46</v>
      </c>
      <c r="B56" s="19" t="s">
        <v>79</v>
      </c>
      <c r="C56" s="45" t="s">
        <v>11</v>
      </c>
      <c r="D56" s="47">
        <v>7</v>
      </c>
      <c r="E56" s="36"/>
      <c r="F56" s="11">
        <f t="shared" si="5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</row>
    <row r="57" spans="1:40" s="4" customFormat="1" ht="10.8" customHeight="1">
      <c r="A57" s="12">
        <v>47</v>
      </c>
      <c r="B57" s="19" t="s">
        <v>80</v>
      </c>
      <c r="C57" s="45" t="s">
        <v>11</v>
      </c>
      <c r="D57" s="47">
        <v>84</v>
      </c>
      <c r="E57" s="36"/>
      <c r="F57" s="11">
        <f t="shared" si="5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</row>
    <row r="58" spans="1:40" s="4" customFormat="1" ht="10.8" customHeight="1">
      <c r="A58" s="12">
        <v>48</v>
      </c>
      <c r="B58" s="19" t="s">
        <v>81</v>
      </c>
      <c r="C58" s="45" t="s">
        <v>11</v>
      </c>
      <c r="D58" s="47">
        <v>25</v>
      </c>
      <c r="E58" s="36"/>
      <c r="F58" s="11">
        <f t="shared" si="5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</row>
    <row r="59" spans="1:40" s="4" customFormat="1" ht="10.8" customHeight="1">
      <c r="A59" s="12">
        <v>49</v>
      </c>
      <c r="B59" s="19" t="s">
        <v>82</v>
      </c>
      <c r="C59" s="45" t="s">
        <v>11</v>
      </c>
      <c r="D59" s="47">
        <v>8</v>
      </c>
      <c r="E59" s="36"/>
      <c r="F59" s="11">
        <f t="shared" si="5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</row>
    <row r="60" spans="1:40" s="4" customFormat="1" ht="10.8" customHeight="1">
      <c r="A60" s="12">
        <v>50</v>
      </c>
      <c r="B60" s="19" t="s">
        <v>83</v>
      </c>
      <c r="C60" s="45" t="s">
        <v>117</v>
      </c>
      <c r="D60" s="55">
        <v>1.4</v>
      </c>
      <c r="E60" s="36"/>
      <c r="F60" s="11">
        <f t="shared" si="5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</row>
    <row r="61" spans="1:40" s="4" customFormat="1" ht="10.8" customHeight="1">
      <c r="A61" s="12">
        <v>51</v>
      </c>
      <c r="B61" s="19" t="s">
        <v>84</v>
      </c>
      <c r="C61" s="45" t="s">
        <v>10</v>
      </c>
      <c r="D61" s="47">
        <v>1</v>
      </c>
      <c r="E61" s="36"/>
      <c r="F61" s="11">
        <f t="shared" si="5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</row>
    <row r="62" spans="1:40" s="4" customFormat="1" ht="10.8" customHeight="1">
      <c r="A62" s="12">
        <v>52</v>
      </c>
      <c r="B62" s="19" t="s">
        <v>85</v>
      </c>
      <c r="C62" s="45" t="s">
        <v>10</v>
      </c>
      <c r="D62" s="47">
        <v>1</v>
      </c>
      <c r="E62" s="36"/>
      <c r="F62" s="11">
        <f t="shared" si="5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</row>
    <row r="63" spans="1:40" s="4" customFormat="1" ht="10.8" customHeight="1">
      <c r="A63" s="12">
        <v>53</v>
      </c>
      <c r="B63" s="33" t="s">
        <v>87</v>
      </c>
      <c r="C63" s="45" t="s">
        <v>117</v>
      </c>
      <c r="D63" s="47">
        <v>260</v>
      </c>
      <c r="E63" s="36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</row>
    <row r="64" spans="1:40" s="4" customFormat="1" ht="21.6" customHeight="1">
      <c r="A64" s="12">
        <v>54</v>
      </c>
      <c r="B64" s="33" t="s">
        <v>88</v>
      </c>
      <c r="C64" s="45" t="s">
        <v>117</v>
      </c>
      <c r="D64" s="47">
        <v>52</v>
      </c>
      <c r="E64" s="36"/>
      <c r="F64" s="11">
        <f t="shared" si="5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</row>
    <row r="65" spans="1:40" s="4" customFormat="1" ht="10.8" customHeight="1">
      <c r="A65" s="12">
        <v>55</v>
      </c>
      <c r="B65" s="19" t="s">
        <v>89</v>
      </c>
      <c r="C65" s="45" t="s">
        <v>117</v>
      </c>
      <c r="D65" s="47">
        <v>135</v>
      </c>
      <c r="E65" s="36"/>
      <c r="F65" s="11">
        <f t="shared" si="5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</row>
    <row r="66" spans="1:40" s="4" customFormat="1" ht="21.6" customHeight="1">
      <c r="A66" s="12">
        <v>56</v>
      </c>
      <c r="B66" s="33" t="s">
        <v>90</v>
      </c>
      <c r="C66" s="45" t="s">
        <v>117</v>
      </c>
      <c r="D66" s="47">
        <v>67</v>
      </c>
      <c r="E66" s="36"/>
      <c r="F66" s="11">
        <f t="shared" si="5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</row>
    <row r="67" spans="1:40" s="4" customFormat="1" ht="21.6" customHeight="1">
      <c r="A67" s="12">
        <v>57</v>
      </c>
      <c r="B67" s="33" t="s">
        <v>91</v>
      </c>
      <c r="C67" s="45" t="s">
        <v>117</v>
      </c>
      <c r="D67" s="47">
        <v>67</v>
      </c>
      <c r="E67" s="36"/>
      <c r="F67" s="11">
        <f t="shared" si="5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</row>
    <row r="68" spans="1:40" s="4" customFormat="1" ht="10.8" customHeight="1">
      <c r="A68" s="12">
        <v>58</v>
      </c>
      <c r="B68" s="52" t="s">
        <v>92</v>
      </c>
      <c r="C68" s="45" t="s">
        <v>86</v>
      </c>
      <c r="D68" s="47">
        <v>1</v>
      </c>
      <c r="E68" s="36"/>
      <c r="F68" s="11">
        <f t="shared" si="5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</row>
    <row r="69" spans="1:40" s="4" customFormat="1" ht="21.6" customHeight="1">
      <c r="A69" s="12">
        <v>59</v>
      </c>
      <c r="B69" s="33" t="s">
        <v>122</v>
      </c>
      <c r="C69" s="45" t="s">
        <v>116</v>
      </c>
      <c r="D69" s="47">
        <v>230</v>
      </c>
      <c r="E69" s="36"/>
      <c r="F69" s="11">
        <f t="shared" si="5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</row>
    <row r="70" spans="1:40" s="4" customFormat="1" ht="21.6" customHeight="1">
      <c r="A70" s="12">
        <v>60</v>
      </c>
      <c r="B70" s="33" t="s">
        <v>93</v>
      </c>
      <c r="C70" s="45" t="s">
        <v>117</v>
      </c>
      <c r="D70" s="47">
        <v>24</v>
      </c>
      <c r="E70" s="36"/>
      <c r="F70" s="11">
        <f t="shared" si="5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</row>
    <row r="71" spans="1:40" s="4" customFormat="1" ht="10.8" customHeight="1">
      <c r="A71" s="12">
        <v>61</v>
      </c>
      <c r="B71" s="33" t="s">
        <v>94</v>
      </c>
      <c r="C71" s="45" t="s">
        <v>117</v>
      </c>
      <c r="D71" s="47">
        <v>7</v>
      </c>
      <c r="E71" s="36"/>
      <c r="F71" s="11">
        <f t="shared" si="5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</row>
    <row r="72" spans="1:40" s="4" customFormat="1" ht="10.8" customHeight="1">
      <c r="A72" s="12">
        <v>62</v>
      </c>
      <c r="B72" s="52" t="s">
        <v>95</v>
      </c>
      <c r="C72" s="45" t="s">
        <v>86</v>
      </c>
      <c r="D72" s="47">
        <v>1</v>
      </c>
      <c r="E72" s="36"/>
      <c r="F72" s="11">
        <f t="shared" si="5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</row>
    <row r="73" spans="1:40" s="4" customFormat="1" ht="21.6" customHeight="1">
      <c r="A73" s="12">
        <v>63</v>
      </c>
      <c r="B73" s="33" t="s">
        <v>96</v>
      </c>
      <c r="C73" s="45" t="s">
        <v>10</v>
      </c>
      <c r="D73" s="47">
        <v>1</v>
      </c>
      <c r="E73" s="36"/>
      <c r="F73" s="11">
        <f t="shared" si="5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</row>
    <row r="74" spans="1:40" s="4" customFormat="1" ht="10.8" customHeight="1">
      <c r="A74" s="12">
        <v>64</v>
      </c>
      <c r="B74" s="33" t="s">
        <v>123</v>
      </c>
      <c r="C74" s="45" t="s">
        <v>116</v>
      </c>
      <c r="D74" s="47">
        <v>67</v>
      </c>
      <c r="E74" s="36"/>
      <c r="F74" s="11">
        <f t="shared" si="5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</row>
    <row r="75" spans="1:40" s="4" customFormat="1" ht="10.8" customHeight="1">
      <c r="A75" s="12">
        <v>65</v>
      </c>
      <c r="B75" s="19" t="s">
        <v>97</v>
      </c>
      <c r="C75" s="45" t="s">
        <v>70</v>
      </c>
      <c r="D75" s="47">
        <v>1</v>
      </c>
      <c r="E75" s="36"/>
      <c r="F75" s="11">
        <f t="shared" si="5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</row>
    <row r="76" spans="1:40" s="4" customFormat="1" ht="12.6" customHeight="1">
      <c r="A76" s="62" t="s">
        <v>13</v>
      </c>
      <c r="B76" s="63"/>
      <c r="C76" s="63"/>
      <c r="D76" s="63"/>
      <c r="E76" s="63"/>
      <c r="F76" s="64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</row>
    <row r="77" spans="1:40" s="4" customFormat="1" ht="10.8" customHeight="1">
      <c r="A77" s="12">
        <v>66</v>
      </c>
      <c r="B77" s="18" t="s">
        <v>14</v>
      </c>
      <c r="C77" s="14" t="s">
        <v>10</v>
      </c>
      <c r="D77" s="16">
        <v>4</v>
      </c>
      <c r="E77" s="17"/>
      <c r="F77" s="11">
        <f t="shared" ref="F77:F79" si="6">SUM(D77*E77)</f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</row>
    <row r="78" spans="1:40" s="4" customFormat="1" ht="21.6" customHeight="1">
      <c r="A78" s="12">
        <v>67</v>
      </c>
      <c r="B78" s="18" t="s">
        <v>52</v>
      </c>
      <c r="C78" s="14" t="s">
        <v>10</v>
      </c>
      <c r="D78" s="16">
        <v>1</v>
      </c>
      <c r="E78" s="17"/>
      <c r="F78" s="11">
        <f t="shared" si="6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</row>
    <row r="79" spans="1:40" s="4" customFormat="1" ht="32.4" customHeight="1">
      <c r="A79" s="12">
        <v>68</v>
      </c>
      <c r="B79" s="18" t="s">
        <v>15</v>
      </c>
      <c r="C79" s="14" t="s">
        <v>16</v>
      </c>
      <c r="D79" s="16">
        <v>1</v>
      </c>
      <c r="E79" s="17"/>
      <c r="F79" s="11">
        <f t="shared" si="6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</row>
    <row r="80" spans="1:40" s="4" customFormat="1" ht="12.6" customHeight="1" thickBot="1">
      <c r="A80" s="68" t="s">
        <v>51</v>
      </c>
      <c r="B80" s="69"/>
      <c r="C80" s="69"/>
      <c r="D80" s="69"/>
      <c r="E80" s="70"/>
      <c r="F80" s="39">
        <f>SUM(F10:F79)</f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</row>
    <row r="81" spans="1:40" s="4" customFormat="1" ht="12.6" customHeight="1">
      <c r="A81" s="90" t="s">
        <v>53</v>
      </c>
      <c r="B81" s="91"/>
      <c r="C81" s="91"/>
      <c r="D81" s="91"/>
      <c r="E81" s="91"/>
      <c r="F81" s="92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</row>
    <row r="82" spans="1:40" s="4" customFormat="1" ht="21.6" customHeight="1">
      <c r="A82" s="12">
        <v>69</v>
      </c>
      <c r="B82" s="49" t="s">
        <v>106</v>
      </c>
      <c r="C82" s="45" t="s">
        <v>11</v>
      </c>
      <c r="D82" s="54">
        <v>3988</v>
      </c>
      <c r="E82" s="10"/>
      <c r="F82" s="11">
        <f t="shared" ref="F82:F87" si="7">SUM(D82*E82)</f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</row>
    <row r="83" spans="1:40" s="4" customFormat="1" ht="10.8" customHeight="1">
      <c r="A83" s="12">
        <v>70</v>
      </c>
      <c r="B83" s="49" t="s">
        <v>107</v>
      </c>
      <c r="C83" s="45" t="s">
        <v>10</v>
      </c>
      <c r="D83" s="48">
        <v>32</v>
      </c>
      <c r="E83" s="10"/>
      <c r="F83" s="11">
        <f t="shared" si="7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</row>
    <row r="84" spans="1:40" s="4" customFormat="1" ht="10.8" customHeight="1">
      <c r="A84" s="12">
        <v>71</v>
      </c>
      <c r="B84" s="19" t="s">
        <v>108</v>
      </c>
      <c r="C84" s="45" t="s">
        <v>116</v>
      </c>
      <c r="D84" s="54">
        <v>23928</v>
      </c>
      <c r="E84" s="10"/>
      <c r="F84" s="11">
        <f t="shared" si="7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</row>
    <row r="85" spans="1:40" s="4" customFormat="1" ht="21.6" customHeight="1">
      <c r="A85" s="12">
        <v>72</v>
      </c>
      <c r="B85" s="19" t="s">
        <v>109</v>
      </c>
      <c r="C85" s="45" t="s">
        <v>117</v>
      </c>
      <c r="D85" s="54">
        <v>5927</v>
      </c>
      <c r="E85" s="10"/>
      <c r="F85" s="11">
        <f t="shared" si="7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</row>
    <row r="86" spans="1:40" s="4" customFormat="1" ht="21.6" customHeight="1">
      <c r="A86" s="12">
        <v>73</v>
      </c>
      <c r="B86" s="19" t="s">
        <v>110</v>
      </c>
      <c r="C86" s="45" t="s">
        <v>116</v>
      </c>
      <c r="D86" s="54">
        <v>9918</v>
      </c>
      <c r="E86" s="10"/>
      <c r="F86" s="11">
        <f t="shared" si="7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</row>
    <row r="87" spans="1:40" s="4" customFormat="1" ht="21.6" customHeight="1">
      <c r="A87" s="12">
        <v>74</v>
      </c>
      <c r="B87" s="19" t="s">
        <v>130</v>
      </c>
      <c r="C87" s="45" t="s">
        <v>116</v>
      </c>
      <c r="D87" s="54">
        <v>19490</v>
      </c>
      <c r="E87" s="10"/>
      <c r="F87" s="11">
        <f t="shared" si="7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</row>
    <row r="88" spans="1:40" s="4" customFormat="1" ht="21.6" customHeight="1">
      <c r="A88" s="12">
        <v>75</v>
      </c>
      <c r="B88" s="37" t="s">
        <v>131</v>
      </c>
      <c r="C88" s="45" t="s">
        <v>117</v>
      </c>
      <c r="D88" s="54">
        <v>5648</v>
      </c>
      <c r="E88" s="10"/>
      <c r="F88" s="11">
        <f t="shared" ref="F88:F107" si="8">SUM(D88*E88)</f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</row>
    <row r="89" spans="1:40" s="4" customFormat="1" ht="21.6" customHeight="1">
      <c r="A89" s="12">
        <v>76</v>
      </c>
      <c r="B89" s="18" t="s">
        <v>42</v>
      </c>
      <c r="C89" s="45" t="s">
        <v>117</v>
      </c>
      <c r="D89" s="54">
        <v>1832</v>
      </c>
      <c r="E89" s="10"/>
      <c r="F89" s="11">
        <f t="shared" si="8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</row>
    <row r="90" spans="1:40" s="4" customFormat="1" ht="21.6" customHeight="1">
      <c r="A90" s="12">
        <v>77</v>
      </c>
      <c r="B90" s="58" t="s">
        <v>111</v>
      </c>
      <c r="C90" s="45" t="s">
        <v>10</v>
      </c>
      <c r="D90" s="54">
        <v>28</v>
      </c>
      <c r="E90" s="10"/>
      <c r="F90" s="11">
        <f t="shared" si="8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</row>
    <row r="91" spans="1:40" s="4" customFormat="1" ht="21.6" customHeight="1">
      <c r="A91" s="12">
        <v>78</v>
      </c>
      <c r="B91" s="33" t="s">
        <v>134</v>
      </c>
      <c r="C91" s="45" t="s">
        <v>117</v>
      </c>
      <c r="D91" s="54">
        <v>105</v>
      </c>
      <c r="E91" s="10"/>
      <c r="F91" s="11">
        <f t="shared" si="8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</row>
    <row r="92" spans="1:40" s="4" customFormat="1" ht="21.6" customHeight="1">
      <c r="A92" s="12">
        <v>79</v>
      </c>
      <c r="B92" s="33" t="s">
        <v>135</v>
      </c>
      <c r="C92" s="45" t="s">
        <v>117</v>
      </c>
      <c r="D92" s="54">
        <v>275</v>
      </c>
      <c r="E92" s="10"/>
      <c r="F92" s="11">
        <f t="shared" si="8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</row>
    <row r="93" spans="1:40" s="4" customFormat="1" ht="21.6" customHeight="1">
      <c r="A93" s="12">
        <v>80</v>
      </c>
      <c r="B93" s="33" t="s">
        <v>132</v>
      </c>
      <c r="C93" s="45" t="s">
        <v>116</v>
      </c>
      <c r="D93" s="54">
        <v>2800</v>
      </c>
      <c r="E93" s="10"/>
      <c r="F93" s="11">
        <f t="shared" si="8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</row>
    <row r="94" spans="1:40" s="4" customFormat="1" ht="32.4" customHeight="1">
      <c r="A94" s="12">
        <v>81</v>
      </c>
      <c r="B94" s="33" t="s">
        <v>139</v>
      </c>
      <c r="C94" s="45" t="s">
        <v>117</v>
      </c>
      <c r="D94" s="54">
        <v>1040</v>
      </c>
      <c r="E94" s="10"/>
      <c r="F94" s="11">
        <f t="shared" si="8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</row>
    <row r="95" spans="1:40" s="4" customFormat="1" ht="21.6" customHeight="1">
      <c r="A95" s="12">
        <v>82</v>
      </c>
      <c r="B95" s="58" t="s">
        <v>112</v>
      </c>
      <c r="C95" s="45" t="s">
        <v>10</v>
      </c>
      <c r="D95" s="54">
        <v>2</v>
      </c>
      <c r="E95" s="10"/>
      <c r="F95" s="11">
        <f t="shared" si="8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</row>
    <row r="96" spans="1:40" s="4" customFormat="1" ht="21.6" customHeight="1">
      <c r="A96" s="12">
        <v>83</v>
      </c>
      <c r="B96" s="33" t="s">
        <v>132</v>
      </c>
      <c r="C96" s="45" t="s">
        <v>116</v>
      </c>
      <c r="D96" s="54">
        <v>404</v>
      </c>
      <c r="E96" s="10"/>
      <c r="F96" s="11">
        <f t="shared" si="8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</row>
    <row r="97" spans="1:43" s="4" customFormat="1" ht="21.6" customHeight="1">
      <c r="A97" s="12">
        <v>84</v>
      </c>
      <c r="B97" s="33" t="s">
        <v>136</v>
      </c>
      <c r="C97" s="45" t="s">
        <v>117</v>
      </c>
      <c r="D97" s="54">
        <v>126</v>
      </c>
      <c r="E97" s="10"/>
      <c r="F97" s="11">
        <f t="shared" si="8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</row>
    <row r="98" spans="1:43" s="4" customFormat="1" ht="21.6" customHeight="1">
      <c r="A98" s="12">
        <v>85</v>
      </c>
      <c r="B98" s="33" t="s">
        <v>138</v>
      </c>
      <c r="C98" s="45" t="s">
        <v>117</v>
      </c>
      <c r="D98" s="54">
        <v>38</v>
      </c>
      <c r="E98" s="10"/>
      <c r="F98" s="11">
        <f t="shared" si="8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</row>
    <row r="99" spans="1:43" s="4" customFormat="1" ht="10.8" customHeight="1">
      <c r="A99" s="12">
        <v>86</v>
      </c>
      <c r="B99" s="58" t="s">
        <v>114</v>
      </c>
      <c r="C99" s="45" t="s">
        <v>10</v>
      </c>
      <c r="D99" s="54">
        <v>1</v>
      </c>
      <c r="E99" s="10"/>
      <c r="F99" s="11">
        <f t="shared" si="8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</row>
    <row r="100" spans="1:43" s="4" customFormat="1" ht="21.6" customHeight="1">
      <c r="A100" s="12">
        <v>87</v>
      </c>
      <c r="B100" s="33" t="s">
        <v>132</v>
      </c>
      <c r="C100" s="45" t="s">
        <v>116</v>
      </c>
      <c r="D100" s="54">
        <v>250</v>
      </c>
      <c r="E100" s="10"/>
      <c r="F100" s="11">
        <f t="shared" si="8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</row>
    <row r="101" spans="1:43" s="4" customFormat="1" ht="21.6" customHeight="1">
      <c r="A101" s="12">
        <v>88</v>
      </c>
      <c r="B101" s="33" t="s">
        <v>136</v>
      </c>
      <c r="C101" s="45" t="s">
        <v>117</v>
      </c>
      <c r="D101" s="54">
        <v>88</v>
      </c>
      <c r="E101" s="10"/>
      <c r="F101" s="11">
        <f t="shared" si="8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</row>
    <row r="102" spans="1:43" s="4" customFormat="1" ht="21.6" customHeight="1">
      <c r="A102" s="12">
        <v>89</v>
      </c>
      <c r="B102" s="33" t="s">
        <v>138</v>
      </c>
      <c r="C102" s="45" t="s">
        <v>117</v>
      </c>
      <c r="D102" s="54">
        <v>26</v>
      </c>
      <c r="E102" s="10"/>
      <c r="F102" s="11">
        <f t="shared" si="8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</row>
    <row r="103" spans="1:43" s="4" customFormat="1" ht="21.6" customHeight="1">
      <c r="A103" s="12">
        <v>90</v>
      </c>
      <c r="B103" s="58" t="s">
        <v>115</v>
      </c>
      <c r="C103" s="45" t="s">
        <v>10</v>
      </c>
      <c r="D103" s="54">
        <v>1</v>
      </c>
      <c r="E103" s="10"/>
      <c r="F103" s="11">
        <f t="shared" si="8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</row>
    <row r="104" spans="1:43" s="4" customFormat="1" ht="21.6" customHeight="1">
      <c r="A104" s="12">
        <v>91</v>
      </c>
      <c r="B104" s="33" t="s">
        <v>133</v>
      </c>
      <c r="C104" s="45" t="s">
        <v>117</v>
      </c>
      <c r="D104" s="54">
        <v>170</v>
      </c>
      <c r="E104" s="10"/>
      <c r="F104" s="11">
        <f t="shared" si="8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</row>
    <row r="105" spans="1:43" s="4" customFormat="1" ht="21.6" customHeight="1">
      <c r="A105" s="12">
        <v>92</v>
      </c>
      <c r="B105" s="33" t="s">
        <v>132</v>
      </c>
      <c r="C105" s="45" t="s">
        <v>116</v>
      </c>
      <c r="D105" s="54">
        <v>722</v>
      </c>
      <c r="E105" s="10"/>
      <c r="F105" s="11">
        <f t="shared" si="8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</row>
    <row r="106" spans="1:43" s="4" customFormat="1" ht="21.6" customHeight="1">
      <c r="A106" s="12">
        <v>93</v>
      </c>
      <c r="B106" s="33" t="s">
        <v>137</v>
      </c>
      <c r="C106" s="45" t="s">
        <v>117</v>
      </c>
      <c r="D106" s="54">
        <v>153</v>
      </c>
      <c r="E106" s="10"/>
      <c r="F106" s="11">
        <f t="shared" si="8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</row>
    <row r="107" spans="1:43" s="4" customFormat="1" ht="21.6" customHeight="1">
      <c r="A107" s="12">
        <v>94</v>
      </c>
      <c r="B107" s="33" t="s">
        <v>138</v>
      </c>
      <c r="C107" s="45" t="s">
        <v>117</v>
      </c>
      <c r="D107" s="54">
        <v>71</v>
      </c>
      <c r="E107" s="10"/>
      <c r="F107" s="11">
        <f t="shared" si="8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</row>
    <row r="108" spans="1:43" s="21" customFormat="1" ht="21.6" customHeight="1">
      <c r="A108" s="12">
        <v>95</v>
      </c>
      <c r="B108" s="19" t="s">
        <v>18</v>
      </c>
      <c r="C108" s="23" t="s">
        <v>19</v>
      </c>
      <c r="D108" s="20">
        <v>2</v>
      </c>
      <c r="E108" s="10"/>
      <c r="F108" s="11">
        <f>SUM(D108*E108)</f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</row>
    <row r="109" spans="1:43" s="4" customFormat="1" ht="21.6" customHeight="1">
      <c r="A109" s="12">
        <v>96</v>
      </c>
      <c r="B109" s="22" t="s">
        <v>26</v>
      </c>
      <c r="C109" s="23" t="s">
        <v>19</v>
      </c>
      <c r="D109" s="24">
        <v>1</v>
      </c>
      <c r="E109" s="10"/>
      <c r="F109" s="11">
        <f>SUM(D109*E109)</f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</row>
    <row r="110" spans="1:43" s="4" customFormat="1" ht="10.8" customHeight="1">
      <c r="A110" s="12">
        <v>97</v>
      </c>
      <c r="B110" s="22" t="s">
        <v>20</v>
      </c>
      <c r="C110" s="23" t="s">
        <v>19</v>
      </c>
      <c r="D110" s="24">
        <v>1</v>
      </c>
      <c r="E110" s="10"/>
      <c r="F110" s="11">
        <f>SUM(D110*E110)</f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</row>
    <row r="111" spans="1:43" s="26" customFormat="1" ht="12.6" customHeight="1">
      <c r="A111" s="90" t="s">
        <v>13</v>
      </c>
      <c r="B111" s="91"/>
      <c r="C111" s="91"/>
      <c r="D111" s="91"/>
      <c r="E111" s="91"/>
      <c r="F111" s="92"/>
      <c r="G111" s="25"/>
    </row>
    <row r="112" spans="1:43" s="26" customFormat="1" ht="10.8" customHeight="1">
      <c r="A112" s="12">
        <v>98</v>
      </c>
      <c r="B112" s="19" t="s">
        <v>21</v>
      </c>
      <c r="C112" s="27" t="s">
        <v>16</v>
      </c>
      <c r="D112" s="28">
        <v>2</v>
      </c>
      <c r="E112" s="29"/>
      <c r="F112" s="11">
        <f t="shared" ref="F112:F113" si="9">SUM(D112*E112)</f>
        <v>0</v>
      </c>
      <c r="G112" s="25"/>
    </row>
    <row r="113" spans="1:40" s="26" customFormat="1" ht="10.8" customHeight="1">
      <c r="A113" s="12">
        <v>99</v>
      </c>
      <c r="B113" s="19" t="s">
        <v>22</v>
      </c>
      <c r="C113" s="27" t="s">
        <v>17</v>
      </c>
      <c r="D113" s="30">
        <v>1.6</v>
      </c>
      <c r="E113" s="29"/>
      <c r="F113" s="11">
        <f t="shared" si="9"/>
        <v>0</v>
      </c>
      <c r="G113" s="25"/>
    </row>
    <row r="114" spans="1:40" s="4" customFormat="1" ht="12.6" customHeight="1" thickBot="1">
      <c r="A114" s="93" t="s">
        <v>54</v>
      </c>
      <c r="B114" s="94"/>
      <c r="C114" s="94"/>
      <c r="D114" s="94"/>
      <c r="E114" s="95"/>
      <c r="F114" s="31">
        <f>SUM(F82:F113)</f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</row>
    <row r="115" spans="1:40" s="4" customFormat="1" ht="12.6" customHeight="1">
      <c r="A115" s="90" t="s">
        <v>55</v>
      </c>
      <c r="B115" s="91"/>
      <c r="C115" s="91"/>
      <c r="D115" s="91"/>
      <c r="E115" s="91"/>
      <c r="F115" s="92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</row>
    <row r="116" spans="1:40" s="4" customFormat="1" ht="21.6" customHeight="1">
      <c r="A116" s="12">
        <v>100</v>
      </c>
      <c r="B116" s="49" t="s">
        <v>106</v>
      </c>
      <c r="C116" s="45" t="s">
        <v>11</v>
      </c>
      <c r="D116" s="54">
        <v>2382</v>
      </c>
      <c r="E116" s="10"/>
      <c r="F116" s="11">
        <f t="shared" ref="F116:F131" si="10">SUM(D116*E116)</f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</row>
    <row r="117" spans="1:40" s="4" customFormat="1" ht="10.8" customHeight="1">
      <c r="A117" s="12">
        <v>101</v>
      </c>
      <c r="B117" s="49" t="s">
        <v>107</v>
      </c>
      <c r="C117" s="45" t="s">
        <v>10</v>
      </c>
      <c r="D117" s="48">
        <v>11</v>
      </c>
      <c r="E117" s="10"/>
      <c r="F117" s="11">
        <f t="shared" si="10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</row>
    <row r="118" spans="1:40" s="4" customFormat="1" ht="10.8" customHeight="1">
      <c r="A118" s="12">
        <v>102</v>
      </c>
      <c r="B118" s="19" t="s">
        <v>108</v>
      </c>
      <c r="C118" s="45" t="s">
        <v>116</v>
      </c>
      <c r="D118" s="54">
        <v>14292</v>
      </c>
      <c r="E118" s="10"/>
      <c r="F118" s="11">
        <f t="shared" si="10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</row>
    <row r="119" spans="1:40" s="4" customFormat="1" ht="21.6" customHeight="1">
      <c r="A119" s="12">
        <v>103</v>
      </c>
      <c r="B119" s="19" t="s">
        <v>110</v>
      </c>
      <c r="C119" s="45" t="s">
        <v>116</v>
      </c>
      <c r="D119" s="54">
        <v>14292</v>
      </c>
      <c r="E119" s="10"/>
      <c r="F119" s="11">
        <f t="shared" si="10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</row>
    <row r="120" spans="1:40" s="4" customFormat="1" ht="21.6" customHeight="1">
      <c r="A120" s="12">
        <v>104</v>
      </c>
      <c r="B120" s="19" t="s">
        <v>130</v>
      </c>
      <c r="C120" s="45" t="s">
        <v>116</v>
      </c>
      <c r="D120" s="54">
        <v>11710</v>
      </c>
      <c r="E120" s="10"/>
      <c r="F120" s="11">
        <f t="shared" si="10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</row>
    <row r="121" spans="1:40" s="4" customFormat="1" ht="21.6" customHeight="1">
      <c r="A121" s="12">
        <v>105</v>
      </c>
      <c r="B121" s="37" t="s">
        <v>131</v>
      </c>
      <c r="C121" s="45" t="s">
        <v>117</v>
      </c>
      <c r="D121" s="54">
        <v>2389</v>
      </c>
      <c r="E121" s="10"/>
      <c r="F121" s="11">
        <f t="shared" si="10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</row>
    <row r="122" spans="1:40" s="4" customFormat="1" ht="21.6" customHeight="1">
      <c r="A122" s="12">
        <v>106</v>
      </c>
      <c r="B122" s="18" t="s">
        <v>42</v>
      </c>
      <c r="C122" s="45" t="s">
        <v>117</v>
      </c>
      <c r="D122" s="54">
        <v>1101</v>
      </c>
      <c r="E122" s="10"/>
      <c r="F122" s="11">
        <f t="shared" si="10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</row>
    <row r="123" spans="1:40" s="4" customFormat="1" ht="21.6" customHeight="1">
      <c r="A123" s="12">
        <v>107</v>
      </c>
      <c r="B123" s="58" t="s">
        <v>111</v>
      </c>
      <c r="C123" s="45" t="s">
        <v>10</v>
      </c>
      <c r="D123" s="54">
        <v>9</v>
      </c>
      <c r="E123" s="10"/>
      <c r="F123" s="11">
        <f t="shared" si="10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</row>
    <row r="124" spans="1:40" s="4" customFormat="1" ht="21.6" customHeight="1">
      <c r="A124" s="12">
        <v>108</v>
      </c>
      <c r="B124" s="33" t="s">
        <v>134</v>
      </c>
      <c r="C124" s="45" t="s">
        <v>117</v>
      </c>
      <c r="D124" s="54">
        <v>15</v>
      </c>
      <c r="E124" s="10"/>
      <c r="F124" s="11">
        <f t="shared" si="10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</row>
    <row r="125" spans="1:40" s="4" customFormat="1" ht="21.6" customHeight="1">
      <c r="A125" s="12">
        <v>109</v>
      </c>
      <c r="B125" s="33" t="s">
        <v>132</v>
      </c>
      <c r="C125" s="45" t="s">
        <v>116</v>
      </c>
      <c r="D125" s="54">
        <v>900</v>
      </c>
      <c r="E125" s="10"/>
      <c r="F125" s="11">
        <f t="shared" si="10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</row>
    <row r="126" spans="1:40" s="4" customFormat="1" ht="21.6" customHeight="1">
      <c r="A126" s="12">
        <v>110</v>
      </c>
      <c r="B126" s="33" t="s">
        <v>136</v>
      </c>
      <c r="C126" s="45" t="s">
        <v>117</v>
      </c>
      <c r="D126" s="54">
        <v>270</v>
      </c>
      <c r="E126" s="10"/>
      <c r="F126" s="11">
        <f t="shared" si="10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</row>
    <row r="127" spans="1:40" s="4" customFormat="1" ht="21.6" customHeight="1">
      <c r="A127" s="12">
        <v>111</v>
      </c>
      <c r="B127" s="58" t="s">
        <v>113</v>
      </c>
      <c r="C127" s="45" t="s">
        <v>10</v>
      </c>
      <c r="D127" s="54">
        <v>2</v>
      </c>
      <c r="E127" s="10"/>
      <c r="F127" s="11">
        <f t="shared" si="10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</row>
    <row r="128" spans="1:40" s="4" customFormat="1" ht="21.6" customHeight="1">
      <c r="A128" s="12">
        <v>112</v>
      </c>
      <c r="B128" s="33" t="s">
        <v>133</v>
      </c>
      <c r="C128" s="45" t="s">
        <v>117</v>
      </c>
      <c r="D128" s="54">
        <v>70</v>
      </c>
      <c r="E128" s="10"/>
      <c r="F128" s="11">
        <f t="shared" si="10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</row>
    <row r="129" spans="1:40" s="4" customFormat="1" ht="21.6" customHeight="1">
      <c r="A129" s="12">
        <v>113</v>
      </c>
      <c r="B129" s="33" t="s">
        <v>132</v>
      </c>
      <c r="C129" s="45" t="s">
        <v>116</v>
      </c>
      <c r="D129" s="54">
        <v>850</v>
      </c>
      <c r="E129" s="10"/>
      <c r="F129" s="11">
        <f t="shared" si="10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</row>
    <row r="130" spans="1:40" s="4" customFormat="1" ht="21.6" customHeight="1">
      <c r="A130" s="12">
        <v>114</v>
      </c>
      <c r="B130" s="33" t="s">
        <v>137</v>
      </c>
      <c r="C130" s="45" t="s">
        <v>117</v>
      </c>
      <c r="D130" s="54">
        <v>182</v>
      </c>
      <c r="E130" s="10"/>
      <c r="F130" s="11">
        <f t="shared" si="10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</row>
    <row r="131" spans="1:40" s="4" customFormat="1" ht="21.6" customHeight="1">
      <c r="A131" s="12">
        <v>115</v>
      </c>
      <c r="B131" s="33" t="s">
        <v>138</v>
      </c>
      <c r="C131" s="45" t="s">
        <v>117</v>
      </c>
      <c r="D131" s="54">
        <v>84</v>
      </c>
      <c r="E131" s="10"/>
      <c r="F131" s="11">
        <f t="shared" si="10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</row>
    <row r="132" spans="1:40" s="4" customFormat="1" ht="21.6" customHeight="1">
      <c r="A132" s="12">
        <v>116</v>
      </c>
      <c r="B132" s="22" t="s">
        <v>26</v>
      </c>
      <c r="C132" s="23" t="s">
        <v>19</v>
      </c>
      <c r="D132" s="24">
        <v>2</v>
      </c>
      <c r="E132" s="10"/>
      <c r="F132" s="11">
        <f>SUM(D132*E132)</f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</row>
    <row r="133" spans="1:40" s="4" customFormat="1" ht="10.8" customHeight="1">
      <c r="A133" s="12">
        <v>117</v>
      </c>
      <c r="B133" s="22" t="s">
        <v>20</v>
      </c>
      <c r="C133" s="23" t="s">
        <v>19</v>
      </c>
      <c r="D133" s="24">
        <v>2</v>
      </c>
      <c r="E133" s="10"/>
      <c r="F133" s="11">
        <f>SUM(D133*E133)</f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</row>
    <row r="134" spans="1:40" s="26" customFormat="1" ht="12.6" customHeight="1">
      <c r="A134" s="90" t="s">
        <v>13</v>
      </c>
      <c r="B134" s="91"/>
      <c r="C134" s="91"/>
      <c r="D134" s="91"/>
      <c r="E134" s="91"/>
      <c r="F134" s="92"/>
      <c r="G134" s="25"/>
    </row>
    <row r="135" spans="1:40" s="26" customFormat="1" ht="10.8" customHeight="1">
      <c r="A135" s="12">
        <v>118</v>
      </c>
      <c r="B135" s="19" t="s">
        <v>22</v>
      </c>
      <c r="C135" s="27" t="s">
        <v>17</v>
      </c>
      <c r="D135" s="30">
        <v>0.95</v>
      </c>
      <c r="E135" s="29"/>
      <c r="F135" s="11">
        <f t="shared" ref="F135" si="11">SUM(D135*E135)</f>
        <v>0</v>
      </c>
      <c r="G135" s="25"/>
    </row>
    <row r="136" spans="1:40" s="4" customFormat="1" ht="12.6" customHeight="1" thickBot="1">
      <c r="A136" s="93" t="s">
        <v>56</v>
      </c>
      <c r="B136" s="94"/>
      <c r="C136" s="94"/>
      <c r="D136" s="94"/>
      <c r="E136" s="95"/>
      <c r="F136" s="31">
        <f>SUM(F116:F135)</f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</row>
    <row r="137" spans="1:40" s="4" customFormat="1" ht="12.6" customHeight="1">
      <c r="A137" s="90" t="s">
        <v>57</v>
      </c>
      <c r="B137" s="91"/>
      <c r="C137" s="91"/>
      <c r="D137" s="91"/>
      <c r="E137" s="91"/>
      <c r="F137" s="92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</row>
    <row r="138" spans="1:40" s="4" customFormat="1" ht="21.6" customHeight="1">
      <c r="A138" s="12">
        <v>119</v>
      </c>
      <c r="B138" s="49" t="s">
        <v>106</v>
      </c>
      <c r="C138" s="45" t="s">
        <v>11</v>
      </c>
      <c r="D138" s="54">
        <v>1976</v>
      </c>
      <c r="E138" s="10"/>
      <c r="F138" s="11">
        <f t="shared" ref="F138:F153" si="12">SUM(D138*E138)</f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</row>
    <row r="139" spans="1:40" s="4" customFormat="1" ht="10.8" customHeight="1">
      <c r="A139" s="12">
        <v>120</v>
      </c>
      <c r="B139" s="49" t="s">
        <v>107</v>
      </c>
      <c r="C139" s="45" t="s">
        <v>10</v>
      </c>
      <c r="D139" s="48">
        <v>15</v>
      </c>
      <c r="E139" s="10"/>
      <c r="F139" s="11">
        <f t="shared" si="12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</row>
    <row r="140" spans="1:40" s="4" customFormat="1" ht="10.8" customHeight="1">
      <c r="A140" s="12">
        <v>121</v>
      </c>
      <c r="B140" s="19" t="s">
        <v>108</v>
      </c>
      <c r="C140" s="45" t="s">
        <v>116</v>
      </c>
      <c r="D140" s="54">
        <v>11856</v>
      </c>
      <c r="E140" s="10"/>
      <c r="F140" s="11">
        <f t="shared" si="12"/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</row>
    <row r="141" spans="1:40" s="4" customFormat="1" ht="21.6" customHeight="1">
      <c r="A141" s="12">
        <v>122</v>
      </c>
      <c r="B141" s="19" t="s">
        <v>110</v>
      </c>
      <c r="C141" s="45" t="s">
        <v>116</v>
      </c>
      <c r="D141" s="54">
        <v>11856</v>
      </c>
      <c r="E141" s="10"/>
      <c r="F141" s="11">
        <f t="shared" si="12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</row>
    <row r="142" spans="1:40" s="4" customFormat="1" ht="21.6" customHeight="1">
      <c r="A142" s="12">
        <v>123</v>
      </c>
      <c r="B142" s="19" t="s">
        <v>130</v>
      </c>
      <c r="C142" s="45" t="s">
        <v>116</v>
      </c>
      <c r="D142" s="54">
        <v>9480</v>
      </c>
      <c r="E142" s="10"/>
      <c r="F142" s="11">
        <f t="shared" si="12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</row>
    <row r="143" spans="1:40" s="4" customFormat="1" ht="21.6" customHeight="1">
      <c r="A143" s="12">
        <v>124</v>
      </c>
      <c r="B143" s="37" t="s">
        <v>131</v>
      </c>
      <c r="C143" s="45" t="s">
        <v>117</v>
      </c>
      <c r="D143" s="54">
        <v>1934</v>
      </c>
      <c r="E143" s="10"/>
      <c r="F143" s="11">
        <f t="shared" si="12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</row>
    <row r="144" spans="1:40" s="4" customFormat="1" ht="21.6" customHeight="1">
      <c r="A144" s="12">
        <v>125</v>
      </c>
      <c r="B144" s="18" t="s">
        <v>42</v>
      </c>
      <c r="C144" s="45" t="s">
        <v>117</v>
      </c>
      <c r="D144" s="54">
        <v>891</v>
      </c>
      <c r="E144" s="10"/>
      <c r="F144" s="11">
        <f t="shared" si="12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</row>
    <row r="145" spans="1:43" s="4" customFormat="1" ht="21.6" customHeight="1">
      <c r="A145" s="12">
        <v>126</v>
      </c>
      <c r="B145" s="58" t="s">
        <v>111</v>
      </c>
      <c r="C145" s="45" t="s">
        <v>10</v>
      </c>
      <c r="D145" s="54">
        <v>13</v>
      </c>
      <c r="E145" s="10"/>
      <c r="F145" s="11">
        <f t="shared" si="12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</row>
    <row r="146" spans="1:43" s="4" customFormat="1" ht="21.6" customHeight="1">
      <c r="A146" s="12">
        <v>127</v>
      </c>
      <c r="B146" s="33" t="s">
        <v>134</v>
      </c>
      <c r="C146" s="45" t="s">
        <v>117</v>
      </c>
      <c r="D146" s="54">
        <v>45</v>
      </c>
      <c r="E146" s="10"/>
      <c r="F146" s="11">
        <f t="shared" si="12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</row>
    <row r="147" spans="1:43" s="4" customFormat="1" ht="21.6" customHeight="1">
      <c r="A147" s="12">
        <v>128</v>
      </c>
      <c r="B147" s="33" t="s">
        <v>132</v>
      </c>
      <c r="C147" s="45" t="s">
        <v>116</v>
      </c>
      <c r="D147" s="54">
        <v>1300</v>
      </c>
      <c r="E147" s="10"/>
      <c r="F147" s="11">
        <f t="shared" si="12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</row>
    <row r="148" spans="1:43" s="4" customFormat="1" ht="21.6" customHeight="1">
      <c r="A148" s="12">
        <v>129</v>
      </c>
      <c r="B148" s="33" t="s">
        <v>136</v>
      </c>
      <c r="C148" s="45" t="s">
        <v>117</v>
      </c>
      <c r="D148" s="54">
        <v>390</v>
      </c>
      <c r="E148" s="10"/>
      <c r="F148" s="11">
        <f t="shared" si="12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</row>
    <row r="149" spans="1:43" s="4" customFormat="1" ht="21.6" customHeight="1">
      <c r="A149" s="12">
        <v>130</v>
      </c>
      <c r="B149" s="58" t="s">
        <v>115</v>
      </c>
      <c r="C149" s="45" t="s">
        <v>10</v>
      </c>
      <c r="D149" s="54">
        <v>2</v>
      </c>
      <c r="E149" s="10"/>
      <c r="F149" s="11">
        <f t="shared" si="12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</row>
    <row r="150" spans="1:43" s="4" customFormat="1" ht="21.6" customHeight="1">
      <c r="A150" s="12">
        <v>131</v>
      </c>
      <c r="B150" s="33" t="s">
        <v>133</v>
      </c>
      <c r="C150" s="45" t="s">
        <v>117</v>
      </c>
      <c r="D150" s="54">
        <v>340</v>
      </c>
      <c r="E150" s="10"/>
      <c r="F150" s="11">
        <f t="shared" si="12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</row>
    <row r="151" spans="1:43" s="4" customFormat="1" ht="21.6" customHeight="1">
      <c r="A151" s="12">
        <v>132</v>
      </c>
      <c r="B151" s="33" t="s">
        <v>132</v>
      </c>
      <c r="C151" s="45" t="s">
        <v>116</v>
      </c>
      <c r="D151" s="54">
        <v>1444</v>
      </c>
      <c r="E151" s="10"/>
      <c r="F151" s="11">
        <f t="shared" si="12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</row>
    <row r="152" spans="1:43" s="4" customFormat="1" ht="21.6" customHeight="1">
      <c r="A152" s="12">
        <v>133</v>
      </c>
      <c r="B152" s="33" t="s">
        <v>137</v>
      </c>
      <c r="C152" s="45" t="s">
        <v>117</v>
      </c>
      <c r="D152" s="54">
        <v>306</v>
      </c>
      <c r="E152" s="10"/>
      <c r="F152" s="11">
        <f t="shared" si="12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</row>
    <row r="153" spans="1:43" s="4" customFormat="1" ht="21.6" customHeight="1">
      <c r="A153" s="12">
        <v>134</v>
      </c>
      <c r="B153" s="33" t="s">
        <v>138</v>
      </c>
      <c r="C153" s="45" t="s">
        <v>117</v>
      </c>
      <c r="D153" s="54">
        <v>142</v>
      </c>
      <c r="E153" s="10"/>
      <c r="F153" s="11">
        <f t="shared" si="12"/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</row>
    <row r="154" spans="1:43" s="21" customFormat="1" ht="21.6" customHeight="1">
      <c r="A154" s="12">
        <v>135</v>
      </c>
      <c r="B154" s="19" t="s">
        <v>18</v>
      </c>
      <c r="C154" s="23" t="s">
        <v>19</v>
      </c>
      <c r="D154" s="20">
        <v>2</v>
      </c>
      <c r="E154" s="10"/>
      <c r="F154" s="11">
        <f>SUM(D154*E154)</f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</row>
    <row r="155" spans="1:43" s="4" customFormat="1" ht="21.6" customHeight="1">
      <c r="A155" s="12">
        <v>136</v>
      </c>
      <c r="B155" s="22" t="s">
        <v>26</v>
      </c>
      <c r="C155" s="23" t="s">
        <v>19</v>
      </c>
      <c r="D155" s="24">
        <v>2</v>
      </c>
      <c r="E155" s="10"/>
      <c r="F155" s="11">
        <f>SUM(D155*E155)</f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</row>
    <row r="156" spans="1:43" s="4" customFormat="1" ht="10.8" customHeight="1">
      <c r="A156" s="12">
        <v>137</v>
      </c>
      <c r="B156" s="22" t="s">
        <v>20</v>
      </c>
      <c r="C156" s="23" t="s">
        <v>19</v>
      </c>
      <c r="D156" s="24">
        <v>2</v>
      </c>
      <c r="E156" s="10"/>
      <c r="F156" s="11">
        <f>SUM(D156*E156)</f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</row>
    <row r="157" spans="1:43" s="26" customFormat="1" ht="12.6" customHeight="1">
      <c r="A157" s="90" t="s">
        <v>13</v>
      </c>
      <c r="B157" s="91"/>
      <c r="C157" s="91"/>
      <c r="D157" s="91"/>
      <c r="E157" s="91"/>
      <c r="F157" s="92"/>
      <c r="G157" s="25"/>
    </row>
    <row r="158" spans="1:43" s="26" customFormat="1" ht="10.8" customHeight="1">
      <c r="A158" s="12">
        <v>138</v>
      </c>
      <c r="B158" s="19" t="s">
        <v>21</v>
      </c>
      <c r="C158" s="27" t="s">
        <v>16</v>
      </c>
      <c r="D158" s="28">
        <v>2</v>
      </c>
      <c r="E158" s="29"/>
      <c r="F158" s="11">
        <f t="shared" ref="F158" si="13">SUM(D158*E158)</f>
        <v>0</v>
      </c>
      <c r="G158" s="25"/>
    </row>
    <row r="159" spans="1:43" s="26" customFormat="1" ht="10.8" customHeight="1">
      <c r="A159" s="12">
        <v>139</v>
      </c>
      <c r="B159" s="19" t="s">
        <v>22</v>
      </c>
      <c r="C159" s="27" t="s">
        <v>17</v>
      </c>
      <c r="D159" s="30">
        <v>0.79</v>
      </c>
      <c r="E159" s="29"/>
      <c r="F159" s="11">
        <f t="shared" ref="F159" si="14">SUM(D159*E159)</f>
        <v>0</v>
      </c>
      <c r="G159" s="25"/>
    </row>
    <row r="160" spans="1:43" s="4" customFormat="1" ht="12.6" customHeight="1" thickBot="1">
      <c r="A160" s="93" t="s">
        <v>58</v>
      </c>
      <c r="B160" s="94"/>
      <c r="C160" s="94"/>
      <c r="D160" s="94"/>
      <c r="E160" s="95"/>
      <c r="F160" s="31">
        <f>SUM(F138:F159)</f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</row>
    <row r="161" spans="1:188" ht="24" customHeight="1" thickBot="1">
      <c r="A161" s="8"/>
      <c r="C161" s="85" t="s">
        <v>1</v>
      </c>
      <c r="D161" s="86"/>
      <c r="E161" s="87">
        <f>F114+F136+F80+F160</f>
        <v>0</v>
      </c>
      <c r="F161" s="88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  <c r="DV161" s="15"/>
      <c r="DW161" s="15"/>
      <c r="DX161" s="15"/>
      <c r="DY161" s="15"/>
      <c r="DZ161" s="15"/>
      <c r="EA161" s="15"/>
      <c r="EB161" s="15"/>
      <c r="EC161" s="15"/>
      <c r="ED161" s="15"/>
      <c r="EE161" s="15"/>
      <c r="EF161" s="15"/>
      <c r="EG161" s="15"/>
      <c r="EH161" s="15"/>
      <c r="EI161" s="15"/>
      <c r="EJ161" s="15"/>
      <c r="EK161" s="15"/>
      <c r="EL161" s="15"/>
      <c r="EM161" s="15"/>
      <c r="EN161" s="15"/>
      <c r="EO161" s="15"/>
      <c r="EP161" s="15"/>
      <c r="EQ161" s="15"/>
      <c r="ER161" s="15"/>
      <c r="ES161" s="15"/>
      <c r="ET161" s="15"/>
      <c r="EU161" s="15"/>
      <c r="EV161" s="15"/>
      <c r="EW161" s="15"/>
      <c r="EX161" s="15"/>
      <c r="EY161" s="15"/>
      <c r="EZ161" s="15"/>
      <c r="FA161" s="15"/>
      <c r="FB161" s="15"/>
      <c r="FC161" s="15"/>
      <c r="FD161" s="15"/>
      <c r="FE161" s="15"/>
      <c r="FF161" s="15"/>
      <c r="FG161" s="15"/>
      <c r="FH161" s="15"/>
      <c r="FI161" s="15"/>
      <c r="FJ161" s="15"/>
      <c r="FK161" s="15"/>
      <c r="FL161" s="15"/>
      <c r="FM161" s="15"/>
      <c r="FN161" s="15"/>
      <c r="FO161" s="15"/>
      <c r="FP161" s="15"/>
      <c r="FQ161" s="15"/>
      <c r="FR161" s="15"/>
      <c r="FS161" s="15"/>
      <c r="FT161" s="15"/>
      <c r="FU161" s="15"/>
      <c r="FV161" s="15"/>
      <c r="FW161" s="15"/>
      <c r="FX161" s="15"/>
      <c r="FY161" s="15"/>
      <c r="FZ161" s="15"/>
      <c r="GA161" s="15"/>
      <c r="GB161" s="15"/>
      <c r="GC161" s="15"/>
      <c r="GD161" s="15"/>
      <c r="GE161" s="15"/>
      <c r="GF161" s="15"/>
    </row>
    <row r="162" spans="1:188" s="15" customFormat="1" ht="10.8" customHeight="1">
      <c r="A162" s="89" t="s">
        <v>7</v>
      </c>
      <c r="B162" s="89"/>
      <c r="C162" s="89"/>
      <c r="D162" s="89"/>
      <c r="E162" s="89"/>
      <c r="F162" s="89"/>
    </row>
    <row r="163" spans="1:188" s="15" customFormat="1" ht="10.8" customHeight="1">
      <c r="A163" s="89" t="s">
        <v>23</v>
      </c>
      <c r="B163" s="89"/>
      <c r="C163" s="89"/>
      <c r="D163" s="89"/>
      <c r="E163" s="89"/>
      <c r="F163" s="89"/>
    </row>
    <row r="164" spans="1:188" s="15" customFormat="1" ht="10.8" customHeight="1">
      <c r="A164" s="89" t="s">
        <v>8</v>
      </c>
      <c r="B164" s="89"/>
      <c r="C164" s="89"/>
      <c r="D164" s="89"/>
      <c r="E164" s="89"/>
      <c r="F164" s="89"/>
    </row>
    <row r="165" spans="1:188" s="15" customFormat="1" ht="10.8" customHeight="1">
      <c r="A165" s="3"/>
      <c r="B165" s="89" t="s">
        <v>9</v>
      </c>
      <c r="C165" s="89"/>
      <c r="D165" s="89"/>
      <c r="E165" s="89"/>
      <c r="F165" s="89"/>
    </row>
    <row r="166" spans="1:188" s="15" customFormat="1" ht="10.8" customHeight="1">
      <c r="A166" s="34" t="s">
        <v>47</v>
      </c>
      <c r="B166" s="34"/>
      <c r="C166" s="34"/>
      <c r="D166" s="34"/>
      <c r="E166" s="34"/>
      <c r="F166" s="34"/>
    </row>
    <row r="167" spans="1:188" s="15" customFormat="1" ht="10.8" customHeight="1">
      <c r="A167" s="89" t="s">
        <v>43</v>
      </c>
      <c r="B167" s="89"/>
      <c r="C167" s="89"/>
      <c r="D167" s="89"/>
      <c r="E167" s="89"/>
      <c r="F167" s="89"/>
    </row>
    <row r="168" spans="1:188" s="15" customFormat="1" ht="10.8" customHeight="1">
      <c r="A168" s="89" t="s">
        <v>44</v>
      </c>
      <c r="B168" s="89"/>
      <c r="C168" s="89"/>
      <c r="D168" s="89"/>
      <c r="E168" s="89"/>
      <c r="F168" s="89"/>
    </row>
    <row r="169" spans="1:188" s="15" customFormat="1" ht="10.8" customHeight="1">
      <c r="A169" s="89" t="s">
        <v>45</v>
      </c>
      <c r="B169" s="89"/>
      <c r="C169" s="89"/>
      <c r="D169" s="89"/>
      <c r="E169" s="89"/>
      <c r="F169" s="89"/>
    </row>
    <row r="170" spans="1:188" s="15" customFormat="1" ht="10.8" customHeight="1">
      <c r="A170" s="3"/>
      <c r="B170" s="89" t="s">
        <v>29</v>
      </c>
      <c r="C170" s="89"/>
      <c r="D170" s="89"/>
      <c r="E170" s="89"/>
      <c r="F170" s="89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</row>
    <row r="171" spans="1:188" s="15" customFormat="1" ht="10.8" customHeight="1">
      <c r="A171" s="3"/>
      <c r="B171" s="34" t="s">
        <v>28</v>
      </c>
      <c r="C171" s="34"/>
      <c r="D171" s="34"/>
      <c r="E171" s="34"/>
      <c r="F171" s="34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</row>
    <row r="172" spans="1:188" s="15" customFormat="1" ht="10.8" customHeight="1">
      <c r="A172" s="89" t="s">
        <v>46</v>
      </c>
      <c r="B172" s="89"/>
      <c r="C172" s="89"/>
      <c r="D172" s="89"/>
      <c r="E172" s="89"/>
      <c r="F172" s="89"/>
    </row>
    <row r="173" spans="1:188" s="15" customFormat="1" ht="10.8" customHeight="1">
      <c r="A173" s="3"/>
      <c r="B173" s="89" t="s">
        <v>24</v>
      </c>
      <c r="C173" s="89"/>
      <c r="D173" s="89"/>
      <c r="E173" s="89"/>
      <c r="F173" s="89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</row>
    <row r="174" spans="1:188" s="15" customFormat="1" ht="10.8" customHeight="1">
      <c r="A174" s="3"/>
      <c r="B174" s="89" t="s">
        <v>25</v>
      </c>
      <c r="C174" s="89"/>
      <c r="D174" s="89"/>
      <c r="E174" s="89"/>
      <c r="F174" s="89"/>
    </row>
  </sheetData>
  <mergeCells count="34">
    <mergeCell ref="B173:F173"/>
    <mergeCell ref="B174:F174"/>
    <mergeCell ref="A168:F168"/>
    <mergeCell ref="A172:F172"/>
    <mergeCell ref="B170:F170"/>
    <mergeCell ref="A169:F169"/>
    <mergeCell ref="C161:D161"/>
    <mergeCell ref="E161:F161"/>
    <mergeCell ref="A167:F167"/>
    <mergeCell ref="A81:F81"/>
    <mergeCell ref="A111:F111"/>
    <mergeCell ref="A114:E114"/>
    <mergeCell ref="B165:F165"/>
    <mergeCell ref="A164:F164"/>
    <mergeCell ref="A163:F163"/>
    <mergeCell ref="A162:F162"/>
    <mergeCell ref="A115:F115"/>
    <mergeCell ref="A134:F134"/>
    <mergeCell ref="A136:E136"/>
    <mergeCell ref="A157:F157"/>
    <mergeCell ref="A160:E160"/>
    <mergeCell ref="A137:F137"/>
    <mergeCell ref="A1:F1"/>
    <mergeCell ref="A5:A7"/>
    <mergeCell ref="B5:B7"/>
    <mergeCell ref="C5:C7"/>
    <mergeCell ref="D5:D6"/>
    <mergeCell ref="E5:E7"/>
    <mergeCell ref="F5:F7"/>
    <mergeCell ref="A8:F8"/>
    <mergeCell ref="A9:F9"/>
    <mergeCell ref="A37:F37"/>
    <mergeCell ref="A76:F76"/>
    <mergeCell ref="A80:E80"/>
  </mergeCells>
  <phoneticPr fontId="2" type="noConversion"/>
  <conditionalFormatting sqref="A111">
    <cfRule type="cellIs" dxfId="11" priority="88" stopIfTrue="1" operator="equal">
      <formula>0</formula>
    </cfRule>
  </conditionalFormatting>
  <conditionalFormatting sqref="A134">
    <cfRule type="cellIs" dxfId="10" priority="77" stopIfTrue="1" operator="equal">
      <formula>0</formula>
    </cfRule>
  </conditionalFormatting>
  <conditionalFormatting sqref="A157">
    <cfRule type="cellIs" dxfId="9" priority="10" stopIfTrue="1" operator="equal">
      <formula>0</formula>
    </cfRule>
  </conditionalFormatting>
  <conditionalFormatting sqref="B89">
    <cfRule type="cellIs" dxfId="8" priority="5" stopIfTrue="1" operator="equal">
      <formula>0</formula>
    </cfRule>
  </conditionalFormatting>
  <conditionalFormatting sqref="B122">
    <cfRule type="cellIs" dxfId="7" priority="3" stopIfTrue="1" operator="equal">
      <formula>0</formula>
    </cfRule>
  </conditionalFormatting>
  <conditionalFormatting sqref="B144">
    <cfRule type="cellIs" dxfId="6" priority="1" stopIfTrue="1" operator="equal">
      <formula>0</formula>
    </cfRule>
  </conditionalFormatting>
  <conditionalFormatting sqref="B11:D25 B26 D26 C35:D36">
    <cfRule type="cellIs" dxfId="5" priority="8" stopIfTrue="1" operator="equal">
      <formula>0</formula>
    </cfRule>
  </conditionalFormatting>
  <conditionalFormatting sqref="B38:D38 C39:D39">
    <cfRule type="cellIs" dxfId="4" priority="7" stopIfTrue="1" operator="equal">
      <formula>0</formula>
    </cfRule>
  </conditionalFormatting>
  <conditionalFormatting sqref="B40:D75 A76">
    <cfRule type="cellIs" dxfId="3" priority="15" stopIfTrue="1" operator="equal">
      <formula>0</formula>
    </cfRule>
  </conditionalFormatting>
  <conditionalFormatting sqref="C82:D107">
    <cfRule type="cellIs" dxfId="2" priority="6" stopIfTrue="1" operator="equal">
      <formula>0</formula>
    </cfRule>
  </conditionalFormatting>
  <conditionalFormatting sqref="C116:D131">
    <cfRule type="cellIs" dxfId="1" priority="4" stopIfTrue="1" operator="equal">
      <formula>0</formula>
    </cfRule>
  </conditionalFormatting>
  <conditionalFormatting sqref="C138:D153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2024-10-03T09:02:33Z</dcterms:modified>
</cp:coreProperties>
</file>